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firstSheet="20" activeTab="23"/>
  </bookViews>
  <sheets>
    <sheet name="maemin" sheetId="1" r:id="rId1"/>
    <sheet name="maemax" sheetId="2" r:id="rId2"/>
    <sheet name="maedwpf" sheetId="3" r:id="rId3"/>
    <sheet name="maetclo" sheetId="4" r:id="rId4"/>
    <sheet name="maesped" sheetId="5" r:id="rId5"/>
    <sheet name="maedrct" sheetId="6" r:id="rId6"/>
    <sheet name="brier" sheetId="7" r:id="rId7"/>
    <sheet name="brierimp" sheetId="8" r:id="rId8"/>
    <sheet name="rmsmin" sheetId="9" r:id="rId9"/>
    <sheet name="rmsmax" sheetId="10" r:id="rId10"/>
    <sheet name="rmsdwpf" sheetId="11" r:id="rId11"/>
    <sheet name="rmstclo" sheetId="12" r:id="rId12"/>
    <sheet name="rmssped" sheetId="13" r:id="rId13"/>
    <sheet name="rmsdrct" sheetId="14" r:id="rId14"/>
    <sheet name="mae_dwpf_NDFD200410" sheetId="15" r:id="rId15"/>
    <sheet name="maedwpf_200410" sheetId="16" r:id="rId16"/>
    <sheet name="ndfdmaetclo_200410" sheetId="17" r:id="rId17"/>
    <sheet name="maetclo_200410" sheetId="18" r:id="rId18"/>
    <sheet name="maesped_ndfd200410" sheetId="19" r:id="rId19"/>
    <sheet name="maesped_200410" sheetId="20" r:id="rId20"/>
    <sheet name="mae_drct_ndfd200410" sheetId="21" r:id="rId21"/>
    <sheet name="maedrct_200410" sheetId="22" r:id="rId22"/>
    <sheet name="ndfd_popstats200410" sheetId="23" r:id="rId23"/>
    <sheet name="popstats200410" sheetId="24" r:id="rId24"/>
    <sheet name="rms_dwpf_ndfd200410" sheetId="25" r:id="rId25"/>
    <sheet name="rms_dwpf_200410" sheetId="26" r:id="rId26"/>
    <sheet name="rms_tclo_ndfd200410" sheetId="27" r:id="rId27"/>
    <sheet name="rms_tclo_200410" sheetId="28" r:id="rId28"/>
    <sheet name="rms_sped_ndfd200410" sheetId="29" r:id="rId29"/>
    <sheet name="rms_sped_200410" sheetId="30" r:id="rId30"/>
    <sheet name="rms_drct_ndfd200410" sheetId="31" r:id="rId31"/>
    <sheet name="rms_drct_200410" sheetId="32" r:id="rId32"/>
    <sheet name="ndfd_rmsminerr102004" sheetId="33" r:id="rId33"/>
    <sheet name="rmsminerr102004" sheetId="34" r:id="rId34"/>
    <sheet name="ndfd_rmsmaxerr102004" sheetId="35" r:id="rId35"/>
    <sheet name="rmsmaxerr102004" sheetId="36" r:id="rId36"/>
    <sheet name="ndfd_maxerr102004" sheetId="37" r:id="rId37"/>
    <sheet name="maxerr102004" sheetId="38" r:id="rId38"/>
    <sheet name="ndfd_minerr102004" sheetId="39" r:id="rId39"/>
    <sheet name="minerr102004" sheetId="40" r:id="rId40"/>
    <sheet name="Xbrier" sheetId="41" r:id="rId41"/>
    <sheet name="Xbrierimp" sheetId="42" r:id="rId42"/>
    <sheet name="Xmaemin" sheetId="43" r:id="rId43"/>
    <sheet name="Xmaemax" sheetId="44" r:id="rId44"/>
    <sheet name="Xmaedewpt_102004" sheetId="45" r:id="rId45"/>
    <sheet name="Xmaecld_102004" sheetId="46" r:id="rId46"/>
    <sheet name="Xmaewspd_102004" sheetId="47" r:id="rId47"/>
    <sheet name="Xmaewdir_102004" sheetId="48" r:id="rId48"/>
    <sheet name="Xrmsmin" sheetId="49" r:id="rId49"/>
    <sheet name="Xrmsmax" sheetId="50" r:id="rId50"/>
    <sheet name="Xrmsdewpt_102004" sheetId="51" r:id="rId51"/>
    <sheet name="Xrmscld_102004" sheetId="52" r:id="rId52"/>
    <sheet name="Xrmswspd_102004" sheetId="53" r:id="rId53"/>
    <sheet name="Xrmswdir_102004" sheetId="54" r:id="rId54"/>
    <sheet name="Xmae_dwpf_NDFD200410" sheetId="55" r:id="rId55"/>
    <sheet name="Xmae_tclo_NDFD200410" sheetId="56" r:id="rId56"/>
    <sheet name="Xmae_sped_NDFD200410" sheetId="57" r:id="rId57"/>
    <sheet name="Xmae_drct_ndfd200410" sheetId="58" r:id="rId58"/>
    <sheet name="Xrms_dwpf_NDFD200410" sheetId="59" r:id="rId59"/>
    <sheet name="Xrms_tclo_ndfd200410" sheetId="60" r:id="rId60"/>
    <sheet name="Xrms_sped_NDFD200410" sheetId="61" r:id="rId61"/>
    <sheet name="Xrms_drct_NDFD200410" sheetId="62" r:id="rId62"/>
    <sheet name="Xbrier_NDFD_200410" sheetId="63" r:id="rId63"/>
    <sheet name="Xmae_tmax_ndfd200410" sheetId="64" r:id="rId64"/>
    <sheet name="Xmae_tmin_ndfd200410" sheetId="65" r:id="rId65"/>
    <sheet name="Xrms_maxt_ndfd200410" sheetId="66" r:id="rId66"/>
    <sheet name="Xrms_mint_ndfd200410" sheetId="67" r:id="rId67"/>
  </sheets>
  <definedNames>
    <definedName name="mae_drct_200410" localSheetId="21">'maedrct_200410'!$A$1:$Q$37</definedName>
    <definedName name="mae_drct_200411" localSheetId="20">'mae_drct_ndfd200410'!$A$1:$Q$36</definedName>
    <definedName name="mae_dwpf_200410" localSheetId="14">'mae_dwpf_NDFD200410'!$A$1:$Q$36</definedName>
    <definedName name="mae_dwpf_200410" localSheetId="15">'maedwpf_200410'!$A$1:$Y$38</definedName>
    <definedName name="mae_sped_200410" localSheetId="19">'maesped_200410'!$A$1:$Q$37</definedName>
    <definedName name="mae_sped_200411" localSheetId="18">'maesped_ndfd200410'!$A$1:$Q$36</definedName>
    <definedName name="mae_tclo_200410" localSheetId="17">'maetclo_200410'!$A$1:$Q$37</definedName>
    <definedName name="mae_tclo_200411" localSheetId="16">'ndfdmaetclo_200410'!$A$1:$Q$36</definedName>
    <definedName name="maxstats.102004" localSheetId="37">'maxerr102004'!$A$1:$P$38</definedName>
    <definedName name="maxstats.102004" localSheetId="36">'ndfd_maxerr102004'!#REF!</definedName>
    <definedName name="maxstats.102004_1" localSheetId="36">'ndfd_maxerr102004'!$A$1:$E$36</definedName>
    <definedName name="minstats.102004" localSheetId="39">'minerr102004'!$A$1:$P$38</definedName>
    <definedName name="minstats.102004_1" localSheetId="38">'ndfd_minerr102004'!$A$1:$E$36</definedName>
    <definedName name="popstats.102004" localSheetId="22">'ndfd_popstats200410'!$A$1:$I$37</definedName>
    <definedName name="popstats.102004_1" localSheetId="23">'popstats200410'!$A$1:$AE$37</definedName>
    <definedName name="rms_drct_200410" localSheetId="31">'rms_drct_200410'!$A$1:$Q$37</definedName>
    <definedName name="rms_drct_200411" localSheetId="30">'rms_drct_ndfd200410'!$A$1:$Q$36</definedName>
    <definedName name="rms_dwpf_200410" localSheetId="25">'rms_dwpf_200410'!$A$1:$Y$38</definedName>
    <definedName name="rms_dwpf_200411" localSheetId="24">'rms_dwpf_ndfd200410'!$A$1:$Q$36</definedName>
    <definedName name="rms_sped_200410" localSheetId="29">'rms_sped_200410'!$A$1:$Q$37</definedName>
    <definedName name="rms_sped_200411" localSheetId="28">'rms_sped_ndfd200410'!$A$1:$Q$36</definedName>
    <definedName name="rms_tclo_200410" localSheetId="27">'rms_tclo_200410'!$A$1:$Q$37</definedName>
    <definedName name="rms_tclo_200411" localSheetId="26">'rms_tclo_ndfd200410'!$A$1:$Q$36</definedName>
    <definedName name="rmsmaxerr.102004" localSheetId="35">'rmsmaxerr102004'!$A$1:$K$38</definedName>
    <definedName name="rmsmaxerr.102004_1" localSheetId="34">'ndfd_rmsmaxerr102004'!$A$1:$E$37</definedName>
    <definedName name="rmsminerr.102004" localSheetId="33">'rmsminerr102004'!$A$1:$K$38</definedName>
    <definedName name="rmsminerr.102004_1" localSheetId="32">'ndfd_rmsminerr102004'!$A$1:$E$37</definedName>
  </definedNames>
  <calcPr fullCalcOnLoad="1"/>
</workbook>
</file>

<file path=xl/sharedStrings.xml><?xml version="1.0" encoding="utf-8"?>
<sst xmlns="http://schemas.openxmlformats.org/spreadsheetml/2006/main" count="1589" uniqueCount="180">
  <si>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</si>
  <si>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</si>
  <si>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</si>
  <si>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</si>
  <si>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</si>
  <si>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</si>
  <si>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</si>
  <si>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</si>
  <si>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</si>
  <si>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</si>
  <si>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</si>
  <si>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</si>
  <si>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</si>
  <si>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</si>
  <si>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</si>
  <si>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</si>
  <si>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</si>
  <si>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</si>
  <si>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</si>
  <si>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</si>
  <si>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</si>
  <si>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</si>
  <si>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</si>
  <si>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</si>
  <si>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</si>
  <si>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</si>
  <si>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</si>
  <si>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</si>
  <si>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</si>
  <si>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</si>
  <si>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</si>
  <si>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</si>
  <si>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</si>
  <si>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</si>
  <si>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</si>
  <si>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</si>
  <si>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</si>
  <si>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</si>
  <si>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</si>
  <si>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</si>
  <si>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</si>
  <si>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</si>
  <si>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</si>
  <si>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MONTHLY AVG HPC DEW POINT MEAN ABSLOUTE ERROR</t>
  </si>
  <si>
    <t>MONTHLY AVG HPC CLOUD COVER MEAN ABSOLUTE ERROR</t>
  </si>
  <si>
    <t>-----</t>
  </si>
  <si>
    <t>MONTHLY AVG HPC WIND SPEED MEAN ABSOLUTE ERROR</t>
  </si>
  <si>
    <t>MONTHLY AVG HPC WIND DIRECTION MEAN ABSOLUTE ERROR</t>
  </si>
  <si>
    <t>---------</t>
  </si>
  <si>
    <t>Day 5</t>
  </si>
  <si>
    <t>Day 6</t>
  </si>
  <si>
    <t>Day 7</t>
  </si>
  <si>
    <t>MEAN ABS</t>
  </si>
  <si>
    <t>S:  MI</t>
  </si>
  <si>
    <t>N TEMP</t>
  </si>
  <si>
    <t>DAY</t>
  </si>
  <si>
    <t>DATE</t>
  </si>
  <si>
    <t>DIF</t>
  </si>
  <si>
    <t>---</t>
  </si>
  <si>
    <t>MAX</t>
  </si>
  <si>
    <t>TEMP</t>
  </si>
  <si>
    <t>ERATURES</t>
  </si>
  <si>
    <t>DAY 3</t>
  </si>
  <si>
    <t>DAY 4</t>
  </si>
  <si>
    <t>DAY 5</t>
  </si>
  <si>
    <t>MANUAL</t>
  </si>
  <si>
    <t>ROOT MEAN</t>
  </si>
  <si>
    <t>MAXIMUM T</t>
  </si>
  <si>
    <t>URES</t>
  </si>
  <si>
    <t>SQUARE</t>
  </si>
  <si>
    <t>ERRORS:</t>
  </si>
  <si>
    <t>MINIMUM T</t>
  </si>
  <si>
    <t>EMPERAT</t>
  </si>
  <si>
    <t>DAY 6</t>
  </si>
  <si>
    <t>DAY 7</t>
  </si>
  <si>
    <t>MONTHLY AVG HPC MEAN ABS MIN ERROR</t>
  </si>
  <si>
    <t>Avg fcsts</t>
  </si>
  <si>
    <t>MONTHLY AVG MOS MEAN ABS MIN ERROR</t>
  </si>
  <si>
    <t>MONTHLY AVG HPC MEAN ABS MAX ERROR</t>
  </si>
  <si>
    <t>MONTHLY AVG MOS MEAN ABS MAX ERROR</t>
  </si>
  <si>
    <t>MONTHLY AVG HPC RMS MIN ERROR</t>
  </si>
  <si>
    <t>MONTHLY AVG HPC RMS MAX ERROR</t>
  </si>
  <si>
    <t>BRIER SK</t>
  </si>
  <si>
    <t>CORE</t>
  </si>
  <si>
    <t>* 10</t>
  </si>
  <si>
    <t>PREC</t>
  </si>
  <si>
    <t>IPITAT</t>
  </si>
  <si>
    <t>3 1</t>
  </si>
  <si>
    <t>2Z</t>
  </si>
  <si>
    <t>3 0</t>
  </si>
  <si>
    <t>0Z</t>
  </si>
  <si>
    <t>4 1</t>
  </si>
  <si>
    <t>4 0</t>
  </si>
  <si>
    <t>5 1</t>
  </si>
  <si>
    <t>5 0</t>
  </si>
  <si>
    <t>6 1</t>
  </si>
  <si>
    <t>6 0</t>
  </si>
  <si>
    <t>7 0</t>
  </si>
  <si>
    <t>MONTHLY AVERAGE HPC BRIER SCORES</t>
  </si>
  <si>
    <t>Period 1</t>
  </si>
  <si>
    <t>Period 2</t>
  </si>
  <si>
    <t>% IMPROVEMENT OF HPC BRIER SCORES OVER MOS</t>
  </si>
  <si>
    <t>rror</t>
  </si>
  <si>
    <t>Dew Point</t>
  </si>
  <si>
    <t>Tempe</t>
  </si>
  <si>
    <t>rature</t>
  </si>
  <si>
    <t>Mean Ab</t>
  </si>
  <si>
    <t>solute E</t>
  </si>
  <si>
    <t>Cloud C</t>
  </si>
  <si>
    <t>over</t>
  </si>
  <si>
    <t>Mean Abs</t>
  </si>
  <si>
    <t>olute E</t>
  </si>
  <si>
    <t>Wind Spe</t>
  </si>
  <si>
    <t>ed</t>
  </si>
  <si>
    <t>solute Er</t>
  </si>
  <si>
    <t>ror</t>
  </si>
  <si>
    <t>Wind Di</t>
  </si>
  <si>
    <t>rection</t>
  </si>
  <si>
    <t>RMS Error</t>
  </si>
  <si>
    <t>ILL S</t>
  </si>
  <si>
    <t>ION</t>
  </si>
  <si>
    <t>7 1</t>
  </si>
  <si>
    <t>RMS Err</t>
  </si>
  <si>
    <t>or</t>
  </si>
  <si>
    <t>OLUTE ERRORS:</t>
  </si>
  <si>
    <t>DAY 3 MAX</t>
  </si>
  <si>
    <t>DAY 4 MAX</t>
  </si>
  <si>
    <t>DAY 5 MAX</t>
  </si>
  <si>
    <t>DAY 6 MAX</t>
  </si>
  <si>
    <t>DAY 7 MAX</t>
  </si>
  <si>
    <t>------------</t>
  </si>
  <si>
    <t>----------</t>
  </si>
  <si>
    <t>DAY 3 MIN</t>
  </si>
  <si>
    <t>DAY 4 MIN</t>
  </si>
  <si>
    <t>DAY 5 MIN</t>
  </si>
  <si>
    <t>DAY 7 MIN</t>
  </si>
  <si>
    <t>Mean Abso</t>
  </si>
  <si>
    <t>lute E</t>
  </si>
  <si>
    <t>Wind Speed</t>
  </si>
  <si>
    <t>OLUTE ERROR</t>
  </si>
  <si>
    <t>DAY 6 MIN</t>
  </si>
  <si>
    <t xml:space="preserve">HPC </t>
  </si>
  <si>
    <t>NDFD Dew</t>
  </si>
  <si>
    <t>Point</t>
  </si>
  <si>
    <t>Temperatu</t>
  </si>
  <si>
    <t>re</t>
  </si>
  <si>
    <t>NDFD</t>
  </si>
  <si>
    <t>F90</t>
  </si>
  <si>
    <t>F96</t>
  </si>
  <si>
    <t>olute Erro</t>
  </si>
  <si>
    <t>r</t>
  </si>
  <si>
    <t>NDFD Clo</t>
  </si>
  <si>
    <t>ud Cover</t>
  </si>
  <si>
    <t>NDFD Wind</t>
  </si>
  <si>
    <t>Speed</t>
  </si>
  <si>
    <t>NDFD Wi</t>
  </si>
  <si>
    <t>nd Direct</t>
  </si>
  <si>
    <t>ion</t>
  </si>
  <si>
    <t>NDFD RMS</t>
  </si>
  <si>
    <t>Error</t>
  </si>
  <si>
    <t>Dew Poin</t>
  </si>
  <si>
    <t>t Tempe</t>
  </si>
  <si>
    <t>NDFD Cloud</t>
  </si>
  <si>
    <t>Cover</t>
  </si>
  <si>
    <t>Wind Dir</t>
  </si>
  <si>
    <t>ection</t>
  </si>
  <si>
    <t>CORE *</t>
  </si>
  <si>
    <t>Day 4 12Z</t>
  </si>
  <si>
    <t>Day 4 00Z</t>
  </si>
  <si>
    <t>Day 5 12Z</t>
  </si>
  <si>
    <t>Day 6 12Z</t>
  </si>
  <si>
    <t>Day 6 00Z</t>
  </si>
  <si>
    <t>Day 7 12Z</t>
  </si>
  <si>
    <t>Day 7 00Z</t>
  </si>
  <si>
    <t>Day 5 00Z</t>
  </si>
  <si>
    <t>MEAN ABSOLUTE</t>
  </si>
  <si>
    <t>MAX TEMPERA</t>
  </si>
  <si>
    <t>TURES</t>
  </si>
  <si>
    <t>GFS MOS</t>
  </si>
  <si>
    <t>MIN 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</si>
</sst>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3.25"/>
      <name val="Arial"/>
      <family val="2"/>
    </font>
    <font>
      <sz val="8.5"/>
      <name val="Arial"/>
      <family val="0"/>
    </font>
    <font>
      <b/>
      <sz val="11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12.75"/>
      <name val="Arial"/>
      <family val="2"/>
    </font>
    <font>
      <sz val="8.25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7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7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chartsheet" Target="chartsheets/sheet1.xml" /><Relationship Id="rId42" Type="http://schemas.openxmlformats.org/officeDocument/2006/relationships/chartsheet" Target="chartsheets/sheet2.xml" /><Relationship Id="rId43" Type="http://schemas.openxmlformats.org/officeDocument/2006/relationships/chartsheet" Target="chartsheets/sheet3.xml" /><Relationship Id="rId44" Type="http://schemas.openxmlformats.org/officeDocument/2006/relationships/chartsheet" Target="chartsheets/sheet4.xml" /><Relationship Id="rId45" Type="http://schemas.openxmlformats.org/officeDocument/2006/relationships/chartsheet" Target="chartsheets/sheet5.xml" /><Relationship Id="rId46" Type="http://schemas.openxmlformats.org/officeDocument/2006/relationships/chartsheet" Target="chartsheets/sheet6.xml" /><Relationship Id="rId47" Type="http://schemas.openxmlformats.org/officeDocument/2006/relationships/chartsheet" Target="chartsheets/sheet7.xml" /><Relationship Id="rId48" Type="http://schemas.openxmlformats.org/officeDocument/2006/relationships/chartsheet" Target="chartsheets/sheet8.xml" /><Relationship Id="rId49" Type="http://schemas.openxmlformats.org/officeDocument/2006/relationships/chartsheet" Target="chartsheets/sheet9.xml" /><Relationship Id="rId50" Type="http://schemas.openxmlformats.org/officeDocument/2006/relationships/chartsheet" Target="chartsheets/sheet10.xml" /><Relationship Id="rId51" Type="http://schemas.openxmlformats.org/officeDocument/2006/relationships/chartsheet" Target="chartsheets/sheet11.xml" /><Relationship Id="rId52" Type="http://schemas.openxmlformats.org/officeDocument/2006/relationships/chartsheet" Target="chartsheets/sheet12.xml" /><Relationship Id="rId53" Type="http://schemas.openxmlformats.org/officeDocument/2006/relationships/chartsheet" Target="chartsheets/sheet13.xml" /><Relationship Id="rId54" Type="http://schemas.openxmlformats.org/officeDocument/2006/relationships/chartsheet" Target="chartsheets/sheet14.xml" /><Relationship Id="rId55" Type="http://schemas.openxmlformats.org/officeDocument/2006/relationships/chartsheet" Target="chartsheets/sheet15.xml" /><Relationship Id="rId56" Type="http://schemas.openxmlformats.org/officeDocument/2006/relationships/chartsheet" Target="chartsheets/sheet16.xml" /><Relationship Id="rId57" Type="http://schemas.openxmlformats.org/officeDocument/2006/relationships/chartsheet" Target="chartsheets/sheet17.xml" /><Relationship Id="rId58" Type="http://schemas.openxmlformats.org/officeDocument/2006/relationships/chartsheet" Target="chartsheets/sheet18.xml" /><Relationship Id="rId59" Type="http://schemas.openxmlformats.org/officeDocument/2006/relationships/chartsheet" Target="chartsheets/sheet19.xml" /><Relationship Id="rId60" Type="http://schemas.openxmlformats.org/officeDocument/2006/relationships/chartsheet" Target="chartsheets/sheet20.xml" /><Relationship Id="rId61" Type="http://schemas.openxmlformats.org/officeDocument/2006/relationships/chartsheet" Target="chartsheets/sheet21.xml" /><Relationship Id="rId62" Type="http://schemas.openxmlformats.org/officeDocument/2006/relationships/chartsheet" Target="chartsheets/sheet22.xml" /><Relationship Id="rId63" Type="http://schemas.openxmlformats.org/officeDocument/2006/relationships/chartsheet" Target="chartsheets/sheet23.xml" /><Relationship Id="rId64" Type="http://schemas.openxmlformats.org/officeDocument/2006/relationships/chartsheet" Target="chartsheets/sheet24.xml" /><Relationship Id="rId65" Type="http://schemas.openxmlformats.org/officeDocument/2006/relationships/chartsheet" Target="chartsheets/sheet25.xml" /><Relationship Id="rId66" Type="http://schemas.openxmlformats.org/officeDocument/2006/relationships/chartsheet" Target="chartsheets/sheet26.xml" /><Relationship Id="rId67" Type="http://schemas.openxmlformats.org/officeDocument/2006/relationships/chartsheet" Target="chartsheets/sheet2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brier!$B$5:$B$7</c:f>
              <c:numCache>
                <c:ptCount val="3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brier!$C$5:$C$7</c:f>
              <c:numCache>
                <c:ptCount val="3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brier!$D$5:$D$7</c:f>
              <c:numCache>
                <c:ptCount val="3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brier!$E$5:$E$7</c:f>
              <c:numCache>
                <c:ptCount val="3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brier!$F$5:$F$7</c:f>
              <c:numCache>
                <c:ptCount val="3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brier!$G$5:$G$7</c:f>
              <c:numCache>
                <c:ptCount val="3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brier!$H$5:$H$7</c:f>
              <c:numCache>
                <c:ptCount val="3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brier!$I$5:$I$7</c:f>
              <c:numCache>
                <c:ptCount val="3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brier!$J$5:$J$7</c:f>
              <c:numCache>
                <c:ptCount val="3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brier!$K$5:$K$7</c:f>
              <c:numCache>
                <c:ptCount val="3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</c:numCache>
            </c:numRef>
          </c:val>
        </c:ser>
        <c:axId val="59909110"/>
        <c:axId val="2311079"/>
      </c:bar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1"/>
        <c:lblOffset val="100"/>
        <c:noMultiLvlLbl val="0"/>
      </c:catAx>
      <c:valAx>
        <c:axId val="23110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At val="1"/>
        <c:crossBetween val="between"/>
        <c:dispUnits/>
        <c:majorUnit val="0.02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rmsmax!$C$5:$C$7</c:f>
              <c:numCache>
                <c:ptCount val="3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rmsmax!$D$5:$D$7</c:f>
              <c:numCache>
                <c:ptCount val="3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rmsmax!$E$5:$E$7</c:f>
              <c:numCache>
                <c:ptCount val="3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rmsmax!$F$5:$F$7</c:f>
              <c:numCache>
                <c:ptCount val="3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rmsmax!$G$5:$G$7</c:f>
              <c:numCache>
                <c:ptCount val="3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</c:numCache>
            </c:numRef>
          </c:val>
        </c:ser>
        <c:axId val="65525936"/>
        <c:axId val="52862513"/>
      </c:barChart>
      <c:catAx>
        <c:axId val="6552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62513"/>
        <c:crosses val="autoZero"/>
        <c:auto val="1"/>
        <c:lblOffset val="100"/>
        <c:noMultiLvlLbl val="0"/>
      </c:catAx>
      <c:valAx>
        <c:axId val="52862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25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Dew Point RMS Error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775"/>
          <c:w val="0.8907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rms_dwpf_200410!$B$43</c:f>
              <c:strCache>
                <c:ptCount val="1"/>
                <c:pt idx="0">
                  <c:v>06Z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rms_dwpf_200410!$A$44:$A$47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rms_dwpf_200410!$B$44:$B$47</c:f>
              <c:numCache>
                <c:ptCount val="4"/>
                <c:pt idx="0">
                  <c:v>6</c:v>
                </c:pt>
                <c:pt idx="1">
                  <c:v>6.53</c:v>
                </c:pt>
                <c:pt idx="2">
                  <c:v>7.39</c:v>
                </c:pt>
                <c:pt idx="3">
                  <c:v>7.98</c:v>
                </c:pt>
              </c:numCache>
            </c:numRef>
          </c:val>
        </c:ser>
        <c:ser>
          <c:idx val="1"/>
          <c:order val="1"/>
          <c:tx>
            <c:strRef>
              <c:f>rms_dwpf_200410!$C$43</c:f>
              <c:strCache>
                <c:ptCount val="1"/>
                <c:pt idx="0">
                  <c:v>12Z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rms_dwpf_200410!$A$44:$A$47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rms_dwpf_200410!$C$44:$C$47</c:f>
              <c:numCache>
                <c:ptCount val="4"/>
                <c:pt idx="0">
                  <c:v>6</c:v>
                </c:pt>
                <c:pt idx="1">
                  <c:v>6.65</c:v>
                </c:pt>
                <c:pt idx="2">
                  <c:v>7.59</c:v>
                </c:pt>
                <c:pt idx="3">
                  <c:v>8.14</c:v>
                </c:pt>
              </c:numCache>
            </c:numRef>
          </c:val>
        </c:ser>
        <c:ser>
          <c:idx val="2"/>
          <c:order val="2"/>
          <c:tx>
            <c:strRef>
              <c:f>rms_dwpf_200410!$D$43</c:f>
              <c:strCache>
                <c:ptCount val="1"/>
                <c:pt idx="0">
                  <c:v>18Z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rms_dwpf_200410!$A$44:$A$47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rms_dwpf_200410!$D$44:$D$47</c:f>
              <c:numCache>
                <c:ptCount val="4"/>
                <c:pt idx="0">
                  <c:v>5.81</c:v>
                </c:pt>
                <c:pt idx="1">
                  <c:v>6.46</c:v>
                </c:pt>
                <c:pt idx="2">
                  <c:v>7.32</c:v>
                </c:pt>
                <c:pt idx="3">
                  <c:v>7.76</c:v>
                </c:pt>
              </c:numCache>
            </c:numRef>
          </c:val>
        </c:ser>
        <c:ser>
          <c:idx val="3"/>
          <c:order val="3"/>
          <c:tx>
            <c:strRef>
              <c:f>rms_dwpf_200410!$E$43</c:f>
              <c:strCache>
                <c:ptCount val="1"/>
                <c:pt idx="0">
                  <c:v>00Z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rms_dwpf_200410!$A$44:$A$47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rms_dwpf_200410!$E$44:$E$47</c:f>
              <c:numCache>
                <c:ptCount val="4"/>
                <c:pt idx="0">
                  <c:v>6.78</c:v>
                </c:pt>
                <c:pt idx="1">
                  <c:v>7.39</c:v>
                </c:pt>
                <c:pt idx="2">
                  <c:v>8.24</c:v>
                </c:pt>
                <c:pt idx="3">
                  <c:v>8.65</c:v>
                </c:pt>
              </c:numCache>
            </c:numRef>
          </c:val>
        </c:ser>
        <c:axId val="6000570"/>
        <c:axId val="54005131"/>
      </c:barChart>
      <c:catAx>
        <c:axId val="600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"/>
          <c:y val="0.466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Cloud Cover RMS Error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04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rms_tclo_200410!$B$41</c:f>
              <c:strCache>
                <c:ptCount val="1"/>
                <c:pt idx="0">
                  <c:v>06Z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rms_tclo_200410!$A$42:$A$45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rms_tclo_200410!$B$42:$B$45</c:f>
              <c:numCache>
                <c:ptCount val="4"/>
                <c:pt idx="0">
                  <c:v>40.25</c:v>
                </c:pt>
                <c:pt idx="1">
                  <c:v>41.04</c:v>
                </c:pt>
                <c:pt idx="2">
                  <c:v>41.58</c:v>
                </c:pt>
                <c:pt idx="3">
                  <c:v>42.18</c:v>
                </c:pt>
              </c:numCache>
            </c:numRef>
          </c:val>
        </c:ser>
        <c:ser>
          <c:idx val="1"/>
          <c:order val="1"/>
          <c:tx>
            <c:strRef>
              <c:f>rms_tclo_200410!$C$41</c:f>
              <c:strCache>
                <c:ptCount val="1"/>
                <c:pt idx="0">
                  <c:v>12Z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rms_tclo_200410!$A$42:$A$45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rms_tclo_200410!$C$42:$C$45</c:f>
              <c:numCache>
                <c:ptCount val="4"/>
                <c:pt idx="0">
                  <c:v>41.99</c:v>
                </c:pt>
                <c:pt idx="1">
                  <c:v>42.62</c:v>
                </c:pt>
                <c:pt idx="2">
                  <c:v>43.45</c:v>
                </c:pt>
                <c:pt idx="3">
                  <c:v>44.36</c:v>
                </c:pt>
              </c:numCache>
            </c:numRef>
          </c:val>
        </c:ser>
        <c:ser>
          <c:idx val="2"/>
          <c:order val="2"/>
          <c:tx>
            <c:strRef>
              <c:f>rms_tclo_200410!$D$41</c:f>
              <c:strCache>
                <c:ptCount val="1"/>
                <c:pt idx="0">
                  <c:v>18Z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rms_tclo_200410!$A$42:$A$45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rms_tclo_200410!$D$42:$D$45</c:f>
              <c:numCache>
                <c:ptCount val="4"/>
                <c:pt idx="0">
                  <c:v>41.04</c:v>
                </c:pt>
                <c:pt idx="1">
                  <c:v>41.77</c:v>
                </c:pt>
                <c:pt idx="2">
                  <c:v>42.7</c:v>
                </c:pt>
                <c:pt idx="3">
                  <c:v>44.37</c:v>
                </c:pt>
              </c:numCache>
            </c:numRef>
          </c:val>
        </c:ser>
        <c:ser>
          <c:idx val="3"/>
          <c:order val="3"/>
          <c:tx>
            <c:strRef>
              <c:f>rms_tclo_200410!$E$41</c:f>
              <c:strCache>
                <c:ptCount val="1"/>
                <c:pt idx="0">
                  <c:v>00Z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rms_tclo_200410!$A$42:$A$45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rms_tclo_200410!$E$42:$E$45</c:f>
              <c:numCache>
                <c:ptCount val="4"/>
                <c:pt idx="0">
                  <c:v>39.49</c:v>
                </c:pt>
                <c:pt idx="1">
                  <c:v>39.62</c:v>
                </c:pt>
                <c:pt idx="2">
                  <c:v>40.53</c:v>
                </c:pt>
                <c:pt idx="3">
                  <c:v>41.89</c:v>
                </c:pt>
              </c:numCache>
            </c:numRef>
          </c:val>
        </c:ser>
        <c:axId val="16284132"/>
        <c:axId val="12339461"/>
      </c:barChart>
      <c:cat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"/>
          <c:y val="0.471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Wind Speed RMS Error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95"/>
          <c:w val="0.890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rms_sped_200410!$B$41</c:f>
              <c:strCache>
                <c:ptCount val="1"/>
                <c:pt idx="0">
                  <c:v>06Z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rms_sped_200410!$A$42:$A$45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rms_sped_200410!$B$42:$B$45</c:f>
              <c:numCache>
                <c:ptCount val="4"/>
                <c:pt idx="0">
                  <c:v>5.61</c:v>
                </c:pt>
                <c:pt idx="1">
                  <c:v>5.83</c:v>
                </c:pt>
                <c:pt idx="2">
                  <c:v>5.84</c:v>
                </c:pt>
                <c:pt idx="3">
                  <c:v>5.75</c:v>
                </c:pt>
              </c:numCache>
            </c:numRef>
          </c:val>
        </c:ser>
        <c:ser>
          <c:idx val="1"/>
          <c:order val="1"/>
          <c:tx>
            <c:strRef>
              <c:f>rms_sped_200410!$C$41</c:f>
              <c:strCache>
                <c:ptCount val="1"/>
                <c:pt idx="0">
                  <c:v>12Z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rms_sped_200410!$A$42:$A$45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rms_sped_200410!$C$42:$C$45</c:f>
              <c:numCache>
                <c:ptCount val="4"/>
                <c:pt idx="0">
                  <c:v>5.66</c:v>
                </c:pt>
                <c:pt idx="1">
                  <c:v>5.8</c:v>
                </c:pt>
                <c:pt idx="2">
                  <c:v>5.79</c:v>
                </c:pt>
                <c:pt idx="3">
                  <c:v>5.73</c:v>
                </c:pt>
              </c:numCache>
            </c:numRef>
          </c:val>
        </c:ser>
        <c:ser>
          <c:idx val="2"/>
          <c:order val="2"/>
          <c:tx>
            <c:strRef>
              <c:f>rms_sped_200410!$D$41</c:f>
              <c:strCache>
                <c:ptCount val="1"/>
                <c:pt idx="0">
                  <c:v>18Z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rms_sped_200410!$A$42:$A$45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rms_sped_200410!$D$42:$D$45</c:f>
              <c:numCache>
                <c:ptCount val="4"/>
                <c:pt idx="0">
                  <c:v>5.7</c:v>
                </c:pt>
                <c:pt idx="1">
                  <c:v>5.84</c:v>
                </c:pt>
                <c:pt idx="2">
                  <c:v>5.82</c:v>
                </c:pt>
                <c:pt idx="3">
                  <c:v>6.1</c:v>
                </c:pt>
              </c:numCache>
            </c:numRef>
          </c:val>
        </c:ser>
        <c:ser>
          <c:idx val="3"/>
          <c:order val="3"/>
          <c:tx>
            <c:strRef>
              <c:f>rms_sped_200410!$E$41</c:f>
              <c:strCache>
                <c:ptCount val="1"/>
                <c:pt idx="0">
                  <c:v>00Z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rms_sped_200410!$A$42:$A$45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rms_sped_200410!$E$42:$E$45</c:f>
              <c:numCache>
                <c:ptCount val="4"/>
                <c:pt idx="0">
                  <c:v>5.58</c:v>
                </c:pt>
                <c:pt idx="1">
                  <c:v>5.77</c:v>
                </c:pt>
                <c:pt idx="2">
                  <c:v>5.81</c:v>
                </c:pt>
                <c:pt idx="3">
                  <c:v>5.86</c:v>
                </c:pt>
              </c:numCache>
            </c:numRef>
          </c:val>
        </c:ser>
        <c:axId val="43946286"/>
        <c:axId val="59972255"/>
      </c:barChart>
      <c:cat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1"/>
        <c:lblOffset val="100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"/>
          <c:y val="0.466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Wind Direction RMS Error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6"/>
          <c:w val="0.8907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rms_drct_200410!$B$42</c:f>
              <c:strCache>
                <c:ptCount val="1"/>
                <c:pt idx="0">
                  <c:v>06Z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rms_drct_200410!$A$43:$A$46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rms_drct_200410!$B$43:$B$46</c:f>
              <c:numCache>
                <c:ptCount val="4"/>
                <c:pt idx="0">
                  <c:v>93.22</c:v>
                </c:pt>
                <c:pt idx="1">
                  <c:v>94.95</c:v>
                </c:pt>
                <c:pt idx="2">
                  <c:v>95.17</c:v>
                </c:pt>
                <c:pt idx="3">
                  <c:v>99.63</c:v>
                </c:pt>
              </c:numCache>
            </c:numRef>
          </c:val>
        </c:ser>
        <c:ser>
          <c:idx val="1"/>
          <c:order val="1"/>
          <c:tx>
            <c:strRef>
              <c:f>rms_drct_200410!$C$42</c:f>
              <c:strCache>
                <c:ptCount val="1"/>
                <c:pt idx="0">
                  <c:v>12Z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rms_drct_200410!$A$43:$A$46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rms_drct_200410!$C$43:$C$46</c:f>
              <c:numCache>
                <c:ptCount val="4"/>
                <c:pt idx="0">
                  <c:v>94.56</c:v>
                </c:pt>
                <c:pt idx="1">
                  <c:v>95.63</c:v>
                </c:pt>
                <c:pt idx="2">
                  <c:v>97.18</c:v>
                </c:pt>
                <c:pt idx="3">
                  <c:v>101.29</c:v>
                </c:pt>
              </c:numCache>
            </c:numRef>
          </c:val>
        </c:ser>
        <c:ser>
          <c:idx val="2"/>
          <c:order val="2"/>
          <c:tx>
            <c:strRef>
              <c:f>rms_drct_200410!$D$42</c:f>
              <c:strCache>
                <c:ptCount val="1"/>
                <c:pt idx="0">
                  <c:v>18Z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rms_drct_200410!$A$43:$A$46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rms_drct_200410!$D$43:$D$46</c:f>
              <c:numCache>
                <c:ptCount val="4"/>
                <c:pt idx="0">
                  <c:v>90.27</c:v>
                </c:pt>
                <c:pt idx="1">
                  <c:v>92.34</c:v>
                </c:pt>
                <c:pt idx="2">
                  <c:v>95.03</c:v>
                </c:pt>
                <c:pt idx="3">
                  <c:v>99.96</c:v>
                </c:pt>
              </c:numCache>
            </c:numRef>
          </c:val>
        </c:ser>
        <c:ser>
          <c:idx val="3"/>
          <c:order val="3"/>
          <c:tx>
            <c:strRef>
              <c:f>rms_drct_200410!$E$42</c:f>
              <c:strCache>
                <c:ptCount val="1"/>
                <c:pt idx="0">
                  <c:v>00Z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rms_drct_200410!$A$43:$A$46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rms_drct_200410!$E$43:$E$46</c:f>
              <c:numCache>
                <c:ptCount val="4"/>
                <c:pt idx="0">
                  <c:v>88.27</c:v>
                </c:pt>
                <c:pt idx="1">
                  <c:v>89.74</c:v>
                </c:pt>
                <c:pt idx="2">
                  <c:v>92.44</c:v>
                </c:pt>
                <c:pt idx="3">
                  <c:v>97.82</c:v>
                </c:pt>
              </c:numCache>
            </c:numRef>
          </c:val>
        </c:ser>
        <c:axId val="2879384"/>
        <c:axId val="25914457"/>
      </c:barChart>
      <c:cat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"/>
          <c:y val="0.466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Dew Point Temperature Mean Absolute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775"/>
          <c:w val="0.852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mae_dwpf_NDFD200410!$A$41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mae_dwpf_NDFD200410!$B$40:$Q$40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mae_dwpf_NDFD200410!$B$41:$Q$41</c:f>
              <c:numCache>
                <c:ptCount val="16"/>
                <c:pt idx="0">
                  <c:v>4.67</c:v>
                </c:pt>
                <c:pt idx="1">
                  <c:v>4.69</c:v>
                </c:pt>
                <c:pt idx="2">
                  <c:v>4.55</c:v>
                </c:pt>
                <c:pt idx="3">
                  <c:v>5.27</c:v>
                </c:pt>
                <c:pt idx="4">
                  <c:v>5.16</c:v>
                </c:pt>
                <c:pt idx="5">
                  <c:v>5.27</c:v>
                </c:pt>
                <c:pt idx="6">
                  <c:v>5.15</c:v>
                </c:pt>
                <c:pt idx="7">
                  <c:v>5.83</c:v>
                </c:pt>
                <c:pt idx="8">
                  <c:v>5.97</c:v>
                </c:pt>
                <c:pt idx="9">
                  <c:v>6.1</c:v>
                </c:pt>
                <c:pt idx="10">
                  <c:v>5.9</c:v>
                </c:pt>
                <c:pt idx="11">
                  <c:v>6.58</c:v>
                </c:pt>
                <c:pt idx="12">
                  <c:v>6.49</c:v>
                </c:pt>
                <c:pt idx="13">
                  <c:v>6.6</c:v>
                </c:pt>
                <c:pt idx="14">
                  <c:v>6.23</c:v>
                </c:pt>
                <c:pt idx="15">
                  <c:v>6.91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mae_dwpf_NDFD200410!$A$42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mae_dwpf_NDFD200410!$B$40:$Q$40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mae_dwpf_NDFD200410!$B$42:$Q$42</c:f>
              <c:numCache>
                <c:ptCount val="16"/>
                <c:pt idx="0">
                  <c:v>5.46</c:v>
                </c:pt>
                <c:pt idx="1">
                  <c:v>5.37</c:v>
                </c:pt>
                <c:pt idx="2">
                  <c:v>5.37</c:v>
                </c:pt>
                <c:pt idx="3">
                  <c:v>5.88</c:v>
                </c:pt>
                <c:pt idx="4">
                  <c:v>5.89</c:v>
                </c:pt>
                <c:pt idx="5">
                  <c:v>5.83</c:v>
                </c:pt>
                <c:pt idx="6">
                  <c:v>5.79</c:v>
                </c:pt>
                <c:pt idx="7">
                  <c:v>6.35</c:v>
                </c:pt>
                <c:pt idx="8">
                  <c:v>6.34</c:v>
                </c:pt>
                <c:pt idx="9">
                  <c:v>6.35</c:v>
                </c:pt>
                <c:pt idx="10">
                  <c:v>6.23</c:v>
                </c:pt>
                <c:pt idx="11">
                  <c:v>6.82</c:v>
                </c:pt>
                <c:pt idx="12">
                  <c:v>6.79</c:v>
                </c:pt>
                <c:pt idx="13">
                  <c:v>6.88</c:v>
                </c:pt>
                <c:pt idx="14">
                  <c:v>6.79</c:v>
                </c:pt>
                <c:pt idx="15">
                  <c:v>7.59</c:v>
                </c:pt>
              </c:numCache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3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Cloud Cover Mean Absolute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45"/>
          <c:w val="0.854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ndfdmaetclo_200410!$A$39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ndfdmaetclo_200410!$B$38:$Q$38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ndfdmaetclo_200410!$B$39:$Q$39</c:f>
              <c:numCache>
                <c:ptCount val="16"/>
                <c:pt idx="0">
                  <c:v>33.68</c:v>
                </c:pt>
                <c:pt idx="1">
                  <c:v>34.67</c:v>
                </c:pt>
                <c:pt idx="2">
                  <c:v>34.39</c:v>
                </c:pt>
                <c:pt idx="3">
                  <c:v>32.78</c:v>
                </c:pt>
                <c:pt idx="4">
                  <c:v>34.97</c:v>
                </c:pt>
                <c:pt idx="5">
                  <c:v>36</c:v>
                </c:pt>
                <c:pt idx="6">
                  <c:v>35.73</c:v>
                </c:pt>
                <c:pt idx="7">
                  <c:v>33.42</c:v>
                </c:pt>
                <c:pt idx="8">
                  <c:v>35.92</c:v>
                </c:pt>
                <c:pt idx="9">
                  <c:v>37.32</c:v>
                </c:pt>
                <c:pt idx="10">
                  <c:v>37</c:v>
                </c:pt>
                <c:pt idx="11">
                  <c:v>34.66</c:v>
                </c:pt>
                <c:pt idx="12">
                  <c:v>36.94</c:v>
                </c:pt>
                <c:pt idx="13">
                  <c:v>38.66</c:v>
                </c:pt>
                <c:pt idx="14">
                  <c:v>38.96</c:v>
                </c:pt>
                <c:pt idx="15">
                  <c:v>36.11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ndfdmaetclo_200410!$A$40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ndfdmaetclo_200410!$B$38:$Q$38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ndfdmaetclo_200410!$B$40:$Q$40</c:f>
              <c:numCache>
                <c:ptCount val="16"/>
                <c:pt idx="0">
                  <c:v>36.36</c:v>
                </c:pt>
                <c:pt idx="1">
                  <c:v>37.84</c:v>
                </c:pt>
                <c:pt idx="2">
                  <c:v>36.02</c:v>
                </c:pt>
                <c:pt idx="3">
                  <c:v>34.03</c:v>
                </c:pt>
                <c:pt idx="4">
                  <c:v>37.19</c:v>
                </c:pt>
                <c:pt idx="5">
                  <c:v>38.76</c:v>
                </c:pt>
                <c:pt idx="6">
                  <c:v>37.1</c:v>
                </c:pt>
                <c:pt idx="7">
                  <c:v>34.63</c:v>
                </c:pt>
                <c:pt idx="8">
                  <c:v>37.94</c:v>
                </c:pt>
                <c:pt idx="9">
                  <c:v>39.33</c:v>
                </c:pt>
                <c:pt idx="10">
                  <c:v>37.96</c:v>
                </c:pt>
                <c:pt idx="11">
                  <c:v>35.56</c:v>
                </c:pt>
                <c:pt idx="12">
                  <c:v>38.97</c:v>
                </c:pt>
                <c:pt idx="13">
                  <c:v>40.31</c:v>
                </c:pt>
                <c:pt idx="14">
                  <c:v>39.13</c:v>
                </c:pt>
                <c:pt idx="15">
                  <c:v>36.6</c:v>
                </c:pt>
              </c:numCache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048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Mean Absolute Error - HPC vs NDFD 
Wind Speed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575"/>
          <c:w val="0.861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maesped_ndfd200410!$A$40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maesped_ndfd200410!$B$39:$Q$39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maesped_ndfd200410!$B$40:$Q$40</c:f>
              <c:numCache>
                <c:ptCount val="16"/>
                <c:pt idx="0">
                  <c:v>4.69</c:v>
                </c:pt>
                <c:pt idx="1">
                  <c:v>4.77</c:v>
                </c:pt>
                <c:pt idx="2">
                  <c:v>4.67</c:v>
                </c:pt>
                <c:pt idx="3">
                  <c:v>4.53</c:v>
                </c:pt>
                <c:pt idx="4">
                  <c:v>4.9</c:v>
                </c:pt>
                <c:pt idx="5">
                  <c:v>4.87</c:v>
                </c:pt>
                <c:pt idx="6">
                  <c:v>4.82</c:v>
                </c:pt>
                <c:pt idx="7">
                  <c:v>4.72</c:v>
                </c:pt>
                <c:pt idx="8">
                  <c:v>4.9</c:v>
                </c:pt>
                <c:pt idx="9">
                  <c:v>4.85</c:v>
                </c:pt>
                <c:pt idx="10">
                  <c:v>4.77</c:v>
                </c:pt>
                <c:pt idx="11">
                  <c:v>4.75</c:v>
                </c:pt>
                <c:pt idx="12">
                  <c:v>4.8</c:v>
                </c:pt>
                <c:pt idx="13">
                  <c:v>4.78</c:v>
                </c:pt>
                <c:pt idx="14">
                  <c:v>5.07</c:v>
                </c:pt>
                <c:pt idx="15">
                  <c:v>4.83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maesped_ndfd200410!$A$41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maesped_ndfd200410!$B$39:$Q$39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maesped_ndfd200410!$B$41:$Q$41</c:f>
              <c:numCache>
                <c:ptCount val="16"/>
                <c:pt idx="0">
                  <c:v>4.300344827586205</c:v>
                </c:pt>
                <c:pt idx="1">
                  <c:v>4.4768965517241375</c:v>
                </c:pt>
                <c:pt idx="2">
                  <c:v>5.013103448275861</c:v>
                </c:pt>
                <c:pt idx="3">
                  <c:v>4.292068965517243</c:v>
                </c:pt>
                <c:pt idx="4">
                  <c:v>4.4268965517241385</c:v>
                </c:pt>
                <c:pt idx="5">
                  <c:v>4.537586206896551</c:v>
                </c:pt>
                <c:pt idx="6">
                  <c:v>5.045517241379309</c:v>
                </c:pt>
                <c:pt idx="7">
                  <c:v>4.40448275862069</c:v>
                </c:pt>
                <c:pt idx="8">
                  <c:v>4.410344827586207</c:v>
                </c:pt>
                <c:pt idx="9">
                  <c:v>4.541724137931034</c:v>
                </c:pt>
                <c:pt idx="10">
                  <c:v>4.91103448275862</c:v>
                </c:pt>
                <c:pt idx="11">
                  <c:v>4.4062068965517245</c:v>
                </c:pt>
                <c:pt idx="12">
                  <c:v>4.505172413793104</c:v>
                </c:pt>
                <c:pt idx="13">
                  <c:v>4.695862068965519</c:v>
                </c:pt>
                <c:pt idx="14">
                  <c:v>5.031724137931035</c:v>
                </c:pt>
                <c:pt idx="15">
                  <c:v>4.51103448275862</c:v>
                </c:pt>
              </c:numCache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53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Direction Mean Absolute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75"/>
          <c:w val="0.861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mae_drct_ndfd200410!$A$41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mae_drct_ndfd200410!$B$40:$Q$40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mae_drct_ndfd200410!$B$41:$Q$41</c:f>
              <c:numCache>
                <c:ptCount val="16"/>
                <c:pt idx="0">
                  <c:v>112.68</c:v>
                </c:pt>
                <c:pt idx="1">
                  <c:v>117.03</c:v>
                </c:pt>
                <c:pt idx="2">
                  <c:v>109.64</c:v>
                </c:pt>
                <c:pt idx="3">
                  <c:v>100.24</c:v>
                </c:pt>
                <c:pt idx="4">
                  <c:v>116.39</c:v>
                </c:pt>
                <c:pt idx="5">
                  <c:v>121.15</c:v>
                </c:pt>
                <c:pt idx="6">
                  <c:v>114.22</c:v>
                </c:pt>
                <c:pt idx="7">
                  <c:v>102.95</c:v>
                </c:pt>
                <c:pt idx="8">
                  <c:v>117.07</c:v>
                </c:pt>
                <c:pt idx="9">
                  <c:v>120.99</c:v>
                </c:pt>
                <c:pt idx="10">
                  <c:v>113.91</c:v>
                </c:pt>
                <c:pt idx="11">
                  <c:v>103.19</c:v>
                </c:pt>
                <c:pt idx="12">
                  <c:v>118.66</c:v>
                </c:pt>
                <c:pt idx="13">
                  <c:v>124.36</c:v>
                </c:pt>
                <c:pt idx="14">
                  <c:v>119.69</c:v>
                </c:pt>
                <c:pt idx="15">
                  <c:v>112.02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mae_drct_ndfd200410!$A$42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mae_drct_ndfd200410!$B$40:$Q$40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mae_drct_ndfd200410!$B$42:$Q$42</c:f>
              <c:numCache>
                <c:ptCount val="16"/>
                <c:pt idx="0">
                  <c:v>95.52327586206899</c:v>
                </c:pt>
                <c:pt idx="1">
                  <c:v>104.0573448275862</c:v>
                </c:pt>
                <c:pt idx="2">
                  <c:v>108.5377931034483</c:v>
                </c:pt>
                <c:pt idx="3">
                  <c:v>84.83596551724138</c:v>
                </c:pt>
                <c:pt idx="4">
                  <c:v>100.50748275862068</c:v>
                </c:pt>
                <c:pt idx="5">
                  <c:v>110.37313793103449</c:v>
                </c:pt>
                <c:pt idx="6">
                  <c:v>112.17796551724138</c:v>
                </c:pt>
                <c:pt idx="7">
                  <c:v>92.40293103448278</c:v>
                </c:pt>
                <c:pt idx="8">
                  <c:v>106.93975862068964</c:v>
                </c:pt>
                <c:pt idx="9">
                  <c:v>115.66451724137931</c:v>
                </c:pt>
                <c:pt idx="10">
                  <c:v>117.99841379310344</c:v>
                </c:pt>
                <c:pt idx="11">
                  <c:v>98.25410344827587</c:v>
                </c:pt>
                <c:pt idx="12">
                  <c:v>110.4536896551724</c:v>
                </c:pt>
                <c:pt idx="13">
                  <c:v>119.30706896551723</c:v>
                </c:pt>
                <c:pt idx="14">
                  <c:v>120.50231034482759</c:v>
                </c:pt>
                <c:pt idx="15">
                  <c:v>102.54058620689653</c:v>
                </c:pt>
              </c:numCache>
            </c:numRef>
          </c:val>
          <c:smooth val="0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647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27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Dew Point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861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rms_dwpf_ndfd200410!$A$41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rms_dwpf_ndfd200410!$B$41:$Q$41</c:f>
              <c:numCache>
                <c:ptCount val="16"/>
                <c:pt idx="0">
                  <c:v>6</c:v>
                </c:pt>
                <c:pt idx="1">
                  <c:v>6</c:v>
                </c:pt>
                <c:pt idx="2">
                  <c:v>5.81</c:v>
                </c:pt>
                <c:pt idx="3">
                  <c:v>6.78</c:v>
                </c:pt>
                <c:pt idx="4">
                  <c:v>6.53</c:v>
                </c:pt>
                <c:pt idx="5">
                  <c:v>6.65</c:v>
                </c:pt>
                <c:pt idx="6">
                  <c:v>6.46</c:v>
                </c:pt>
                <c:pt idx="7">
                  <c:v>7.39</c:v>
                </c:pt>
                <c:pt idx="8">
                  <c:v>7.39</c:v>
                </c:pt>
                <c:pt idx="9">
                  <c:v>7.59</c:v>
                </c:pt>
                <c:pt idx="10">
                  <c:v>7.32</c:v>
                </c:pt>
                <c:pt idx="11">
                  <c:v>8.24</c:v>
                </c:pt>
                <c:pt idx="12">
                  <c:v>7.98</c:v>
                </c:pt>
                <c:pt idx="13">
                  <c:v>8.14</c:v>
                </c:pt>
                <c:pt idx="14">
                  <c:v>7.76</c:v>
                </c:pt>
                <c:pt idx="15">
                  <c:v>8.65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rms_dwpf_ndfd200410!$A$42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rms_dwpf_ndfd200410!$B$42:$Q$42</c:f>
              <c:numCache>
                <c:ptCount val="16"/>
                <c:pt idx="0">
                  <c:v>6.96</c:v>
                </c:pt>
                <c:pt idx="1">
                  <c:v>6.84</c:v>
                </c:pt>
                <c:pt idx="2">
                  <c:v>6.85</c:v>
                </c:pt>
                <c:pt idx="3">
                  <c:v>7.53</c:v>
                </c:pt>
                <c:pt idx="4">
                  <c:v>7.41</c:v>
                </c:pt>
                <c:pt idx="5">
                  <c:v>7.36</c:v>
                </c:pt>
                <c:pt idx="6">
                  <c:v>7.37</c:v>
                </c:pt>
                <c:pt idx="7">
                  <c:v>8.07</c:v>
                </c:pt>
                <c:pt idx="8">
                  <c:v>7.97</c:v>
                </c:pt>
                <c:pt idx="9">
                  <c:v>7.97</c:v>
                </c:pt>
                <c:pt idx="10">
                  <c:v>7.92</c:v>
                </c:pt>
                <c:pt idx="11">
                  <c:v>8.72</c:v>
                </c:pt>
                <c:pt idx="12">
                  <c:v>8.7</c:v>
                </c:pt>
                <c:pt idx="13">
                  <c:v>8.99</c:v>
                </c:pt>
                <c:pt idx="14">
                  <c:v>8.89</c:v>
                </c:pt>
                <c:pt idx="15">
                  <c:v>10.45</c:v>
                </c:pt>
              </c:numCache>
            </c:numRef>
          </c:val>
          <c:smooth val="0"/>
        </c:ser>
        <c:marker val="1"/>
        <c:axId val="50479242"/>
        <c:axId val="51659995"/>
      </c:lineChart>
      <c:cat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479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1"/>
          <c:w val="0.814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brierimp!$C$5:$C$7</c:f>
              <c:numCache>
                <c:ptCount val="3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brierimp!$D$5:$D$7</c:f>
              <c:numCache>
                <c:ptCount val="3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brierimp!$E$5:$E$7</c:f>
              <c:numCache>
                <c:ptCount val="3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brierimp!$F$5:$F$7</c:f>
              <c:numCache>
                <c:ptCount val="3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brierimp!$G$5:$G$7</c:f>
              <c:numCache>
                <c:ptCount val="3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brierimp!$H$5:$H$7</c:f>
              <c:numCache>
                <c:ptCount val="3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brierimp!$I$5:$I$7</c:f>
              <c:numCache>
                <c:ptCount val="3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brierimp!$J$5:$J$7</c:f>
              <c:numCache>
                <c:ptCount val="3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brierimp!$K$5:$K$7</c:f>
              <c:numCache>
                <c:ptCount val="3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brierimp!$L$5:$L$7</c:f>
              <c:numCache>
                <c:ptCount val="3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</c:numCache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52979681"/>
        <c:crosses val="autoZero"/>
        <c:auto val="1"/>
        <c:lblOffset val="100"/>
        <c:noMultiLvlLbl val="0"/>
      </c:catAx>
      <c:valAx>
        <c:axId val="5297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% Improvement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79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4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75"/>
          <c:w val="0.868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rms_tclo_ndfd200410!$A$41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rms_tclo_ndfd200410!$B$40:$Q$40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rms_tclo_ndfd200410!$B$41:$Q$41</c:f>
              <c:numCache>
                <c:ptCount val="16"/>
                <c:pt idx="0">
                  <c:v>40.25</c:v>
                </c:pt>
                <c:pt idx="1">
                  <c:v>41.99</c:v>
                </c:pt>
                <c:pt idx="2">
                  <c:v>41.04</c:v>
                </c:pt>
                <c:pt idx="3">
                  <c:v>39.49</c:v>
                </c:pt>
                <c:pt idx="4">
                  <c:v>41.04</c:v>
                </c:pt>
                <c:pt idx="5">
                  <c:v>42.62</c:v>
                </c:pt>
                <c:pt idx="6">
                  <c:v>41.77</c:v>
                </c:pt>
                <c:pt idx="7">
                  <c:v>39.62</c:v>
                </c:pt>
                <c:pt idx="8">
                  <c:v>41.58</c:v>
                </c:pt>
                <c:pt idx="9">
                  <c:v>43.45</c:v>
                </c:pt>
                <c:pt idx="10">
                  <c:v>42.7</c:v>
                </c:pt>
                <c:pt idx="11">
                  <c:v>40.53</c:v>
                </c:pt>
                <c:pt idx="12">
                  <c:v>42.18</c:v>
                </c:pt>
                <c:pt idx="13">
                  <c:v>44.36</c:v>
                </c:pt>
                <c:pt idx="14">
                  <c:v>44.37</c:v>
                </c:pt>
                <c:pt idx="15">
                  <c:v>41.89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rms_tclo_ndfd200410!$A$42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rms_tclo_ndfd200410!$B$40:$Q$40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rms_tclo_ndfd200410!$B$42:$Q$42</c:f>
              <c:numCache>
                <c:ptCount val="16"/>
                <c:pt idx="0">
                  <c:v>41.72</c:v>
                </c:pt>
                <c:pt idx="1">
                  <c:v>42.8</c:v>
                </c:pt>
                <c:pt idx="2">
                  <c:v>40.87</c:v>
                </c:pt>
                <c:pt idx="3">
                  <c:v>39.42</c:v>
                </c:pt>
                <c:pt idx="4">
                  <c:v>42.06</c:v>
                </c:pt>
                <c:pt idx="5">
                  <c:v>43.38</c:v>
                </c:pt>
                <c:pt idx="6">
                  <c:v>41.68</c:v>
                </c:pt>
                <c:pt idx="7">
                  <c:v>39.79</c:v>
                </c:pt>
                <c:pt idx="8">
                  <c:v>42.5</c:v>
                </c:pt>
                <c:pt idx="9">
                  <c:v>43.65</c:v>
                </c:pt>
                <c:pt idx="10">
                  <c:v>42.34</c:v>
                </c:pt>
                <c:pt idx="11">
                  <c:v>40.56</c:v>
                </c:pt>
                <c:pt idx="12">
                  <c:v>43.37</c:v>
                </c:pt>
                <c:pt idx="13">
                  <c:v>44.53</c:v>
                </c:pt>
                <c:pt idx="14">
                  <c:v>43.5</c:v>
                </c:pt>
                <c:pt idx="15">
                  <c:v>41.65</c:v>
                </c:pt>
              </c:numCache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1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>
        <c:manualLayout>
          <c:xMode val="factor"/>
          <c:yMode val="factor"/>
          <c:x val="0.003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45"/>
          <c:w val="0.852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rms_sped_ndfd200410!$A$40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rms_sped_ndfd200410!$B$39:$Q$39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rms_sped_ndfd200410!$B$40:$Q$40</c:f>
              <c:numCache>
                <c:ptCount val="16"/>
                <c:pt idx="0">
                  <c:v>5.61</c:v>
                </c:pt>
                <c:pt idx="1">
                  <c:v>5.66</c:v>
                </c:pt>
                <c:pt idx="2">
                  <c:v>5.7</c:v>
                </c:pt>
                <c:pt idx="3">
                  <c:v>5.58</c:v>
                </c:pt>
                <c:pt idx="4">
                  <c:v>5.83</c:v>
                </c:pt>
                <c:pt idx="5">
                  <c:v>5.8</c:v>
                </c:pt>
                <c:pt idx="6">
                  <c:v>5.84</c:v>
                </c:pt>
                <c:pt idx="7">
                  <c:v>5.77</c:v>
                </c:pt>
                <c:pt idx="8">
                  <c:v>5.84</c:v>
                </c:pt>
                <c:pt idx="9">
                  <c:v>5.79</c:v>
                </c:pt>
                <c:pt idx="10">
                  <c:v>5.82</c:v>
                </c:pt>
                <c:pt idx="11">
                  <c:v>5.81</c:v>
                </c:pt>
                <c:pt idx="12">
                  <c:v>5.75</c:v>
                </c:pt>
                <c:pt idx="13">
                  <c:v>5.73</c:v>
                </c:pt>
                <c:pt idx="14">
                  <c:v>6.1</c:v>
                </c:pt>
                <c:pt idx="15">
                  <c:v>5.86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rms_sped_ndfd200410!$A$41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rms_sped_ndfd200410!$B$39:$Q$39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rms_sped_ndfd200410!$B$41:$Q$41</c:f>
              <c:numCache>
                <c:ptCount val="16"/>
                <c:pt idx="0">
                  <c:v>5.452068965517243</c:v>
                </c:pt>
                <c:pt idx="1">
                  <c:v>5.553103448275864</c:v>
                </c:pt>
                <c:pt idx="2">
                  <c:v>6.14793103448276</c:v>
                </c:pt>
                <c:pt idx="3">
                  <c:v>5.443448275862068</c:v>
                </c:pt>
                <c:pt idx="4">
                  <c:v>5.602758620689655</c:v>
                </c:pt>
                <c:pt idx="5">
                  <c:v>5.639655172413791</c:v>
                </c:pt>
                <c:pt idx="6">
                  <c:v>6.1817241379310355</c:v>
                </c:pt>
                <c:pt idx="7">
                  <c:v>5.599655172413793</c:v>
                </c:pt>
                <c:pt idx="8">
                  <c:v>5.578620689655173</c:v>
                </c:pt>
                <c:pt idx="9">
                  <c:v>5.670689655172413</c:v>
                </c:pt>
                <c:pt idx="10">
                  <c:v>6.063793103448275</c:v>
                </c:pt>
                <c:pt idx="11">
                  <c:v>5.607241379310346</c:v>
                </c:pt>
                <c:pt idx="12">
                  <c:v>5.711034482758621</c:v>
                </c:pt>
                <c:pt idx="13">
                  <c:v>5.857241379310345</c:v>
                </c:pt>
                <c:pt idx="14">
                  <c:v>6.242068965517242</c:v>
                </c:pt>
                <c:pt idx="15">
                  <c:v>5.775862068965515</c:v>
                </c:pt>
              </c:numCache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>
        <c:manualLayout>
          <c:xMode val="factor"/>
          <c:yMode val="factor"/>
          <c:x val="0.00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6"/>
          <c:w val="0.8522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rms_drct_ndfd200410!$A$41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rms_drct_ndfd200410!$B$41:$Q$41</c:f>
              <c:numCache>
                <c:ptCount val="16"/>
                <c:pt idx="0">
                  <c:v>93.22</c:v>
                </c:pt>
                <c:pt idx="1">
                  <c:v>94.56</c:v>
                </c:pt>
                <c:pt idx="2">
                  <c:v>90.27</c:v>
                </c:pt>
                <c:pt idx="3">
                  <c:v>88.27</c:v>
                </c:pt>
                <c:pt idx="4">
                  <c:v>94.95</c:v>
                </c:pt>
                <c:pt idx="5">
                  <c:v>95.63</c:v>
                </c:pt>
                <c:pt idx="6">
                  <c:v>92.34</c:v>
                </c:pt>
                <c:pt idx="7">
                  <c:v>89.74</c:v>
                </c:pt>
                <c:pt idx="8">
                  <c:v>95.17</c:v>
                </c:pt>
                <c:pt idx="9">
                  <c:v>97.18</c:v>
                </c:pt>
                <c:pt idx="10">
                  <c:v>95.03</c:v>
                </c:pt>
                <c:pt idx="11">
                  <c:v>92.44</c:v>
                </c:pt>
                <c:pt idx="12">
                  <c:v>99.63</c:v>
                </c:pt>
                <c:pt idx="13">
                  <c:v>101.29</c:v>
                </c:pt>
                <c:pt idx="14">
                  <c:v>99.96</c:v>
                </c:pt>
                <c:pt idx="15">
                  <c:v>97.82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rms_drct_ndfd200410!$A$42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rms_drct_ndfd200410!$B$40:$Q$40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rms_drct_ndfd200410!$B$42:$Q$42</c:f>
              <c:numCache>
                <c:ptCount val="16"/>
                <c:pt idx="0">
                  <c:v>82.93741379310343</c:v>
                </c:pt>
                <c:pt idx="1">
                  <c:v>86.74648275862067</c:v>
                </c:pt>
                <c:pt idx="2">
                  <c:v>89.16075862068966</c:v>
                </c:pt>
                <c:pt idx="3">
                  <c:v>78.75675862068965</c:v>
                </c:pt>
                <c:pt idx="4">
                  <c:v>87.32241379310345</c:v>
                </c:pt>
                <c:pt idx="5">
                  <c:v>91.07227586206896</c:v>
                </c:pt>
                <c:pt idx="6">
                  <c:v>92.6646551724138</c:v>
                </c:pt>
                <c:pt idx="7">
                  <c:v>84.48413793103447</c:v>
                </c:pt>
                <c:pt idx="8">
                  <c:v>91.7231379310345</c:v>
                </c:pt>
                <c:pt idx="9">
                  <c:v>94.27375862068965</c:v>
                </c:pt>
                <c:pt idx="10">
                  <c:v>96.96937931034483</c:v>
                </c:pt>
                <c:pt idx="11">
                  <c:v>89.94062068965515</c:v>
                </c:pt>
                <c:pt idx="12">
                  <c:v>95.19541379310344</c:v>
                </c:pt>
                <c:pt idx="13">
                  <c:v>97.77093103448277</c:v>
                </c:pt>
                <c:pt idx="14">
                  <c:v>99.31655172413792</c:v>
                </c:pt>
                <c:pt idx="15">
                  <c:v>92.36155172413794</c:v>
                </c:pt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12-Hour PoP Brier Scores HPC/NDFD/GFS MOS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95"/>
          <c:w val="0.854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ndfd_popstats200410!$A$42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ndfd_popstats200410!$B$41:$I$41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ndfd_popstats200410!$B$42:$I$42</c:f>
              <c:numCache>
                <c:ptCount val="8"/>
                <c:pt idx="0">
                  <c:v>0.157</c:v>
                </c:pt>
                <c:pt idx="1">
                  <c:v>0.168</c:v>
                </c:pt>
                <c:pt idx="2">
                  <c:v>0.162</c:v>
                </c:pt>
                <c:pt idx="3">
                  <c:v>0.177</c:v>
                </c:pt>
                <c:pt idx="4">
                  <c:v>0.167</c:v>
                </c:pt>
                <c:pt idx="5">
                  <c:v>0.176</c:v>
                </c:pt>
                <c:pt idx="6">
                  <c:v>0.172</c:v>
                </c:pt>
                <c:pt idx="7">
                  <c:v>0.18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ndfd_popstats200410!$A$43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ndfd_popstats200410!$B$41:$I$41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ndfd_popstats200410!$B$43:$I$43</c:f>
              <c:numCache>
                <c:ptCount val="8"/>
                <c:pt idx="0">
                  <c:v>0.167</c:v>
                </c:pt>
                <c:pt idx="1">
                  <c:v>0.169</c:v>
                </c:pt>
                <c:pt idx="2">
                  <c:v>0.173</c:v>
                </c:pt>
                <c:pt idx="3">
                  <c:v>0.175</c:v>
                </c:pt>
                <c:pt idx="4">
                  <c:v>0.18</c:v>
                </c:pt>
                <c:pt idx="5">
                  <c:v>0.177</c:v>
                </c:pt>
                <c:pt idx="6">
                  <c:v>0.185</c:v>
                </c:pt>
                <c:pt idx="7">
                  <c:v>0.184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ndfd_popstats200410!$A$44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ndfd_popstats200410!$B$41:$I$41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ndfd_popstats200410!$B$44:$I$44</c:f>
              <c:numCache>
                <c:ptCount val="8"/>
                <c:pt idx="0">
                  <c:v>0.156</c:v>
                </c:pt>
                <c:pt idx="1">
                  <c:v>0.167</c:v>
                </c:pt>
                <c:pt idx="2">
                  <c:v>0.161</c:v>
                </c:pt>
                <c:pt idx="3">
                  <c:v>0.174</c:v>
                </c:pt>
                <c:pt idx="4">
                  <c:v>0.168</c:v>
                </c:pt>
                <c:pt idx="5">
                  <c:v>0.175</c:v>
                </c:pt>
                <c:pt idx="6">
                  <c:v>0.173</c:v>
                </c:pt>
                <c:pt idx="7">
                  <c:v>0.179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861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4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Temperature Mean Absolute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HPC/NDFD/GFS MOS - 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1"/>
          <c:w val="0.847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ndfd_maxerr102004!$A$40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ndfd_maxerr102004!$B$39:$E$39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ndfd_maxerr102004!$B$40:$E$40</c:f>
              <c:numCache>
                <c:ptCount val="4"/>
                <c:pt idx="0">
                  <c:v>4.6</c:v>
                </c:pt>
                <c:pt idx="1">
                  <c:v>4.9</c:v>
                </c:pt>
                <c:pt idx="2">
                  <c:v>5.2</c:v>
                </c:pt>
                <c:pt idx="3">
                  <c:v>5.6</c:v>
                </c:pt>
              </c:numCache>
            </c:numRef>
          </c:val>
        </c:ser>
        <c:ser>
          <c:idx val="1"/>
          <c:order val="1"/>
          <c:tx>
            <c:strRef>
              <c:f>ndfd_maxerr102004!$A$41</c:f>
              <c:strCache>
                <c:ptCount val="1"/>
                <c:pt idx="0">
                  <c:v>NDFD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ndfd_maxerr102004!$B$39:$E$39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ndfd_maxerr102004!$B$41:$E$41</c:f>
              <c:numCache>
                <c:ptCount val="4"/>
                <c:pt idx="0">
                  <c:v>4.687096774193549</c:v>
                </c:pt>
                <c:pt idx="1">
                  <c:v>5.035483870967743</c:v>
                </c:pt>
                <c:pt idx="2">
                  <c:v>5.300000000000001</c:v>
                </c:pt>
                <c:pt idx="3">
                  <c:v>5.664516129032259</c:v>
                </c:pt>
              </c:numCache>
            </c:numRef>
          </c:val>
        </c:ser>
        <c:ser>
          <c:idx val="2"/>
          <c:order val="2"/>
          <c:tx>
            <c:strRef>
              <c:f>ndfd_maxerr102004!$A$42</c:f>
              <c:strCache>
                <c:ptCount val="1"/>
                <c:pt idx="0">
                  <c:v>GFS MOS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ndfd_maxerr102004!$B$39:$E$39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ndfd_maxerr102004!$B$42:$E$42</c:f>
              <c:numCache>
                <c:ptCount val="4"/>
                <c:pt idx="0">
                  <c:v>4.7</c:v>
                </c:pt>
                <c:pt idx="1">
                  <c:v>5</c:v>
                </c:pt>
                <c:pt idx="2">
                  <c:v>5.3</c:v>
                </c:pt>
                <c:pt idx="3">
                  <c:v>5.6</c:v>
                </c:pt>
              </c:numCache>
            </c:numRef>
          </c:val>
        </c:ser>
        <c:axId val="56074140"/>
        <c:axId val="34905213"/>
      </c:bar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Minimum Temperature Mean Absolute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HPC/NDFD/GFS MOS - 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847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ndfd_minerr102004!$A$41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ndfd_minerr102004!$B$40:$E$40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ndfd_minerr102004!$B$41:$E$41</c:f>
              <c:numCache>
                <c:ptCount val="4"/>
                <c:pt idx="0">
                  <c:v>4.2</c:v>
                </c:pt>
                <c:pt idx="1">
                  <c:v>4.8</c:v>
                </c:pt>
                <c:pt idx="2">
                  <c:v>5.3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ndfd_minerr102004!$A$42</c:f>
              <c:strCache>
                <c:ptCount val="1"/>
                <c:pt idx="0">
                  <c:v>NDFD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ndfd_minerr102004!$B$40:$E$40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ndfd_minerr102004!$B$42:$E$42</c:f>
              <c:numCache>
                <c:ptCount val="4"/>
                <c:pt idx="0">
                  <c:v>3.8</c:v>
                </c:pt>
                <c:pt idx="1">
                  <c:v>3.9</c:v>
                </c:pt>
                <c:pt idx="2">
                  <c:v>4.8</c:v>
                </c:pt>
                <c:pt idx="3">
                  <c:v>5.2</c:v>
                </c:pt>
              </c:numCache>
            </c:numRef>
          </c:val>
        </c:ser>
        <c:ser>
          <c:idx val="2"/>
          <c:order val="2"/>
          <c:tx>
            <c:strRef>
              <c:f>ndfd_minerr102004!$A$43</c:f>
              <c:strCache>
                <c:ptCount val="1"/>
                <c:pt idx="0">
                  <c:v>GFS MOS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ndfd_minerr102004!$B$40:$E$40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ndfd_minerr102004!$B$43:$E$43</c:f>
              <c:numCache>
                <c:ptCount val="4"/>
                <c:pt idx="0">
                  <c:v>4.1</c:v>
                </c:pt>
                <c:pt idx="1">
                  <c:v>4.7</c:v>
                </c:pt>
                <c:pt idx="2">
                  <c:v>5.3</c:v>
                </c:pt>
                <c:pt idx="3">
                  <c:v>5.9</c:v>
                </c:pt>
              </c:numCache>
            </c:numRef>
          </c:val>
        </c:ser>
        <c:axId val="45711462"/>
        <c:axId val="8749975"/>
      </c:bar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711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Temperature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HPC/NDFD/GFS MOS - October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847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ndfd_rmsmaxerr102004!$A$41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ndfd_rmsmaxerr102004!$B$40:$E$40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ndfd_rmsmaxerr102004!$B$41:$E$41</c:f>
              <c:numCache>
                <c:ptCount val="4"/>
                <c:pt idx="0">
                  <c:v>6</c:v>
                </c:pt>
                <c:pt idx="1">
                  <c:v>6.3</c:v>
                </c:pt>
                <c:pt idx="2">
                  <c:v>6.6</c:v>
                </c:pt>
                <c:pt idx="3">
                  <c:v>7.1</c:v>
                </c:pt>
              </c:numCache>
            </c:numRef>
          </c:val>
        </c:ser>
        <c:ser>
          <c:idx val="1"/>
          <c:order val="1"/>
          <c:tx>
            <c:strRef>
              <c:f>ndfd_rmsmaxerr102004!$A$42</c:f>
              <c:strCache>
                <c:ptCount val="1"/>
                <c:pt idx="0">
                  <c:v>NDFD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ndfd_rmsmaxerr102004!$B$40:$E$40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ndfd_rmsmaxerr102004!$B$42:$E$42</c:f>
              <c:numCache>
                <c:ptCount val="4"/>
                <c:pt idx="0">
                  <c:v>6.006451612903226</c:v>
                </c:pt>
                <c:pt idx="1">
                  <c:v>6.41290322580645</c:v>
                </c:pt>
                <c:pt idx="2">
                  <c:v>6.770967741935483</c:v>
                </c:pt>
                <c:pt idx="3">
                  <c:v>7.251612903225804</c:v>
                </c:pt>
              </c:numCache>
            </c:numRef>
          </c:val>
        </c:ser>
        <c:ser>
          <c:idx val="2"/>
          <c:order val="2"/>
          <c:tx>
            <c:strRef>
              <c:f>ndfd_rmsmaxerr102004!$A$43</c:f>
              <c:strCache>
                <c:ptCount val="1"/>
                <c:pt idx="0">
                  <c:v>GFS MOS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ndfd_rmsmaxerr102004!$B$40:$E$40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ndfd_rmsmaxerr102004!$B$43:$E$43</c:f>
              <c:numCache>
                <c:ptCount val="4"/>
                <c:pt idx="0">
                  <c:v>6</c:v>
                </c:pt>
                <c:pt idx="1">
                  <c:v>6.4</c:v>
                </c:pt>
                <c:pt idx="2">
                  <c:v>6.7</c:v>
                </c:pt>
                <c:pt idx="3">
                  <c:v>7.2</c:v>
                </c:pt>
              </c:numCache>
            </c:numRef>
          </c:val>
        </c:ser>
        <c:axId val="11640912"/>
        <c:axId val="37659345"/>
      </c:bar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640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Minimum Temperature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HPC/NDFD/GFS MOS - 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6"/>
          <c:w val="0.8477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ndfd_rmsminerr102004!$A$41</c:f>
              <c:strCache>
                <c:ptCount val="1"/>
                <c:pt idx="0">
                  <c:v>HPC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ndfd_rmsminerr102004!$B$40:$E$40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ndfd_rmsminerr102004!$B$41:$E$41</c:f>
              <c:numCache>
                <c:ptCount val="4"/>
                <c:pt idx="0">
                  <c:v>5.2</c:v>
                </c:pt>
                <c:pt idx="1">
                  <c:v>6</c:v>
                </c:pt>
                <c:pt idx="2">
                  <c:v>6.7</c:v>
                </c:pt>
                <c:pt idx="3">
                  <c:v>7.4</c:v>
                </c:pt>
              </c:numCache>
            </c:numRef>
          </c:val>
        </c:ser>
        <c:ser>
          <c:idx val="1"/>
          <c:order val="1"/>
          <c:tx>
            <c:strRef>
              <c:f>ndfd_rmsminerr102004!$A$42</c:f>
              <c:strCache>
                <c:ptCount val="1"/>
                <c:pt idx="0">
                  <c:v>NDFD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ndfd_rmsminerr102004!$B$40:$E$40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ndfd_rmsminerr102004!$B$42:$E$42</c:f>
              <c:numCache>
                <c:ptCount val="4"/>
                <c:pt idx="0">
                  <c:v>5.526666666666667</c:v>
                </c:pt>
                <c:pt idx="1">
                  <c:v>6.136666666666666</c:v>
                </c:pt>
                <c:pt idx="2">
                  <c:v>6.593333333333335</c:v>
                </c:pt>
                <c:pt idx="3">
                  <c:v>7.156666666666666</c:v>
                </c:pt>
              </c:numCache>
            </c:numRef>
          </c:val>
        </c:ser>
        <c:ser>
          <c:idx val="2"/>
          <c:order val="2"/>
          <c:tx>
            <c:strRef>
              <c:f>ndfd_rmsminerr102004!$A$43</c:f>
              <c:strCache>
                <c:ptCount val="1"/>
                <c:pt idx="0">
                  <c:v>GFS MOS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ndfd_rmsminerr102004!$B$40:$E$40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ndfd_rmsminerr102004!$B$43:$E$43</c:f>
              <c:numCache>
                <c:ptCount val="4"/>
                <c:pt idx="0">
                  <c:v>5.2</c:v>
                </c:pt>
                <c:pt idx="1">
                  <c:v>5.9</c:v>
                </c:pt>
                <c:pt idx="2">
                  <c:v>6.6</c:v>
                </c:pt>
                <c:pt idx="3">
                  <c:v>7.4</c:v>
                </c:pt>
              </c:numCache>
            </c:numRef>
          </c:val>
        </c:ser>
        <c:axId val="3389786"/>
        <c:axId val="30508075"/>
      </c:bar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89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HPC Medium Range Mean Absolute Error 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Minimum Temperature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maemin!$C$5:$C$7</c:f>
              <c:numCache>
                <c:ptCount val="3"/>
                <c:pt idx="0">
                  <c:v>2.73</c:v>
                </c:pt>
                <c:pt idx="1">
                  <c:v>3.1</c:v>
                </c:pt>
                <c:pt idx="2">
                  <c:v>3.6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maemin!$D$5:$D$7</c:f>
              <c:numCache>
                <c:ptCount val="3"/>
                <c:pt idx="0">
                  <c:v>2.92</c:v>
                </c:pt>
                <c:pt idx="1">
                  <c:v>3.5</c:v>
                </c:pt>
                <c:pt idx="2">
                  <c:v>4.2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maemin!$E$5:$E$7</c:f>
              <c:numCache>
                <c:ptCount val="3"/>
                <c:pt idx="0">
                  <c:v>3.3</c:v>
                </c:pt>
                <c:pt idx="1">
                  <c:v>4.1</c:v>
                </c:pt>
                <c:pt idx="2">
                  <c:v>4.8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maemin!$F$5:$F$7</c:f>
              <c:numCache>
                <c:ptCount val="3"/>
                <c:pt idx="0">
                  <c:v>3.68</c:v>
                </c:pt>
                <c:pt idx="1">
                  <c:v>4.5</c:v>
                </c:pt>
                <c:pt idx="2">
                  <c:v>5.3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maemin!$G$5:$G$7</c:f>
              <c:numCache>
                <c:ptCount val="3"/>
                <c:pt idx="0">
                  <c:v>4.14</c:v>
                </c:pt>
                <c:pt idx="1">
                  <c:v>4.6</c:v>
                </c:pt>
                <c:pt idx="2">
                  <c:v>6</c:v>
                </c:pt>
              </c:numCache>
            </c:numRef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055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HPC Medium Range Mean Absolute Error 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75"/>
          <c:w val="0.941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maemax!$C$5:$C$7</c:f>
              <c:numCache>
                <c:ptCount val="3"/>
                <c:pt idx="0">
                  <c:v>3.11</c:v>
                </c:pt>
                <c:pt idx="1">
                  <c:v>3.3</c:v>
                </c:pt>
                <c:pt idx="2">
                  <c:v>4.1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maemax!$D$5:$D$7</c:f>
              <c:numCache>
                <c:ptCount val="3"/>
                <c:pt idx="0">
                  <c:v>3.49</c:v>
                </c:pt>
                <c:pt idx="1">
                  <c:v>3.8</c:v>
                </c:pt>
                <c:pt idx="2">
                  <c:v>4.6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maemax!$E$5:$E$7</c:f>
              <c:numCache>
                <c:ptCount val="3"/>
                <c:pt idx="0">
                  <c:v>3.76</c:v>
                </c:pt>
                <c:pt idx="1">
                  <c:v>4.2</c:v>
                </c:pt>
                <c:pt idx="2">
                  <c:v>4.9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maemax!$F$5:$F$7</c:f>
              <c:numCache>
                <c:ptCount val="3"/>
                <c:pt idx="0">
                  <c:v>4.17</c:v>
                </c:pt>
                <c:pt idx="1">
                  <c:v>4.5</c:v>
                </c:pt>
                <c:pt idx="2">
                  <c:v>5.2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maemax!$A$5:$A$7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maemax!$G$5:$G$7</c:f>
              <c:numCache>
                <c:ptCount val="3"/>
                <c:pt idx="0">
                  <c:v>4.63</c:v>
                </c:pt>
                <c:pt idx="1">
                  <c:v>4.8</c:v>
                </c:pt>
                <c:pt idx="2">
                  <c:v>5.6</c:v>
                </c:pt>
              </c:numCache>
            </c:numRef>
          </c:val>
        </c:ser>
        <c:axId val="34590740"/>
        <c:axId val="42881205"/>
      </c:barChart>
      <c:catAx>
        <c:axId val="3459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48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Mean Absolute Error HPC Dew Point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"/>
          <c:w val="0.890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maedwpf_200410!$B$43</c:f>
              <c:strCache>
                <c:ptCount val="1"/>
                <c:pt idx="0">
                  <c:v>06Z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maedwpf_200410!$A$44:$A$47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maedwpf_200410!$B$44:$B$47</c:f>
              <c:numCache>
                <c:ptCount val="4"/>
                <c:pt idx="0">
                  <c:v>4.67</c:v>
                </c:pt>
                <c:pt idx="1">
                  <c:v>5.16</c:v>
                </c:pt>
                <c:pt idx="2">
                  <c:v>5.97</c:v>
                </c:pt>
                <c:pt idx="3">
                  <c:v>6.49</c:v>
                </c:pt>
              </c:numCache>
            </c:numRef>
          </c:val>
        </c:ser>
        <c:ser>
          <c:idx val="1"/>
          <c:order val="1"/>
          <c:tx>
            <c:strRef>
              <c:f>maedwpf_200410!$C$43</c:f>
              <c:strCache>
                <c:ptCount val="1"/>
                <c:pt idx="0">
                  <c:v>12Z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maedwpf_200410!$A$44:$A$47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maedwpf_200410!$C$44:$C$47</c:f>
              <c:numCache>
                <c:ptCount val="4"/>
                <c:pt idx="0">
                  <c:v>4.69</c:v>
                </c:pt>
                <c:pt idx="1">
                  <c:v>5.27</c:v>
                </c:pt>
                <c:pt idx="2">
                  <c:v>6.1</c:v>
                </c:pt>
                <c:pt idx="3">
                  <c:v>6.6</c:v>
                </c:pt>
              </c:numCache>
            </c:numRef>
          </c:val>
        </c:ser>
        <c:ser>
          <c:idx val="2"/>
          <c:order val="2"/>
          <c:tx>
            <c:strRef>
              <c:f>maedwpf_200410!$D$43</c:f>
              <c:strCache>
                <c:ptCount val="1"/>
                <c:pt idx="0">
                  <c:v>18Z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maedwpf_200410!$A$44:$A$47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maedwpf_200410!$D$44:$D$47</c:f>
              <c:numCache>
                <c:ptCount val="4"/>
                <c:pt idx="0">
                  <c:v>4.55</c:v>
                </c:pt>
                <c:pt idx="1">
                  <c:v>5.15</c:v>
                </c:pt>
                <c:pt idx="2">
                  <c:v>5.9</c:v>
                </c:pt>
                <c:pt idx="3">
                  <c:v>6.23</c:v>
                </c:pt>
              </c:numCache>
            </c:numRef>
          </c:val>
        </c:ser>
        <c:ser>
          <c:idx val="3"/>
          <c:order val="3"/>
          <c:tx>
            <c:strRef>
              <c:f>maedwpf_200410!$E$43</c:f>
              <c:strCache>
                <c:ptCount val="1"/>
                <c:pt idx="0">
                  <c:v>00Z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maedwpf_200410!$A$44:$A$47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maedwpf_200410!$E$44:$E$47</c:f>
              <c:numCache>
                <c:ptCount val="4"/>
                <c:pt idx="0">
                  <c:v>5.27</c:v>
                </c:pt>
                <c:pt idx="1">
                  <c:v>5.83</c:v>
                </c:pt>
                <c:pt idx="2">
                  <c:v>6.58</c:v>
                </c:pt>
                <c:pt idx="3">
                  <c:v>6.91</c:v>
                </c:pt>
              </c:numCache>
            </c:numRef>
          </c:val>
        </c:ser>
        <c:axId val="50386526"/>
        <c:axId val="50825551"/>
      </c:barChart>
      <c:catAx>
        <c:axId val="5038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86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"/>
          <c:y val="0.466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Mean Absolute Error HPC Cloud Cover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95"/>
          <c:w val="0.89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maetclo_200410!$B$40</c:f>
              <c:strCache>
                <c:ptCount val="1"/>
                <c:pt idx="0">
                  <c:v>06Z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maetclo_200410!$A$41:$A$44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maetclo_200410!$B$41:$B$44</c:f>
              <c:numCache>
                <c:ptCount val="4"/>
                <c:pt idx="0">
                  <c:v>33.68</c:v>
                </c:pt>
                <c:pt idx="1">
                  <c:v>34.97</c:v>
                </c:pt>
                <c:pt idx="2">
                  <c:v>35.92</c:v>
                </c:pt>
                <c:pt idx="3">
                  <c:v>36.94</c:v>
                </c:pt>
              </c:numCache>
            </c:numRef>
          </c:val>
        </c:ser>
        <c:ser>
          <c:idx val="1"/>
          <c:order val="1"/>
          <c:tx>
            <c:strRef>
              <c:f>maetclo_200410!$C$40</c:f>
              <c:strCache>
                <c:ptCount val="1"/>
                <c:pt idx="0">
                  <c:v>12Z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maetclo_200410!$A$41:$A$44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maetclo_200410!$C$41:$C$44</c:f>
              <c:numCache>
                <c:ptCount val="4"/>
                <c:pt idx="0">
                  <c:v>34.67</c:v>
                </c:pt>
                <c:pt idx="1">
                  <c:v>36</c:v>
                </c:pt>
                <c:pt idx="2">
                  <c:v>37.32</c:v>
                </c:pt>
                <c:pt idx="3">
                  <c:v>38.66</c:v>
                </c:pt>
              </c:numCache>
            </c:numRef>
          </c:val>
        </c:ser>
        <c:ser>
          <c:idx val="2"/>
          <c:order val="2"/>
          <c:tx>
            <c:strRef>
              <c:f>maetclo_200410!$D$40</c:f>
              <c:strCache>
                <c:ptCount val="1"/>
                <c:pt idx="0">
                  <c:v>18Z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maetclo_200410!$A$41:$A$44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maetclo_200410!$D$41:$D$44</c:f>
              <c:numCache>
                <c:ptCount val="4"/>
                <c:pt idx="0">
                  <c:v>34.39</c:v>
                </c:pt>
                <c:pt idx="1">
                  <c:v>35.73</c:v>
                </c:pt>
                <c:pt idx="2">
                  <c:v>37</c:v>
                </c:pt>
                <c:pt idx="3">
                  <c:v>38.96</c:v>
                </c:pt>
              </c:numCache>
            </c:numRef>
          </c:val>
        </c:ser>
        <c:ser>
          <c:idx val="3"/>
          <c:order val="3"/>
          <c:tx>
            <c:strRef>
              <c:f>maetclo_200410!$E$40</c:f>
              <c:strCache>
                <c:ptCount val="1"/>
                <c:pt idx="0">
                  <c:v>00Z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maetclo_200410!$A$41:$A$44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maetclo_200410!$E$41:$E$44</c:f>
              <c:numCache>
                <c:ptCount val="4"/>
                <c:pt idx="0">
                  <c:v>32.78</c:v>
                </c:pt>
                <c:pt idx="1">
                  <c:v>33.42</c:v>
                </c:pt>
                <c:pt idx="2">
                  <c:v>34.66</c:v>
                </c:pt>
                <c:pt idx="3">
                  <c:v>36.11</c:v>
                </c:pt>
              </c:numCache>
            </c:numRef>
          </c:val>
        </c:ser>
        <c:axId val="54776776"/>
        <c:axId val="23228937"/>
      </c:barChart>
      <c:catAx>
        <c:axId val="5477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776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"/>
          <c:y val="0.466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Mean Absolute Error HPC Wind Speed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04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maesped_200410!$B$41</c:f>
              <c:strCache>
                <c:ptCount val="1"/>
                <c:pt idx="0">
                  <c:v>06Z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maesped_200410!$A$42:$A$45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maesped_200410!$B$42:$B$45</c:f>
              <c:numCache>
                <c:ptCount val="4"/>
                <c:pt idx="0">
                  <c:v>4.69</c:v>
                </c:pt>
                <c:pt idx="1">
                  <c:v>4.9</c:v>
                </c:pt>
                <c:pt idx="2">
                  <c:v>4.9</c:v>
                </c:pt>
                <c:pt idx="3">
                  <c:v>4.8</c:v>
                </c:pt>
              </c:numCache>
            </c:numRef>
          </c:val>
        </c:ser>
        <c:ser>
          <c:idx val="1"/>
          <c:order val="1"/>
          <c:tx>
            <c:strRef>
              <c:f>maesped_200410!$C$41</c:f>
              <c:strCache>
                <c:ptCount val="1"/>
                <c:pt idx="0">
                  <c:v>12Z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maesped_200410!$A$42:$A$45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maesped_200410!$C$42:$C$45</c:f>
              <c:numCache>
                <c:ptCount val="4"/>
                <c:pt idx="0">
                  <c:v>4.77</c:v>
                </c:pt>
                <c:pt idx="1">
                  <c:v>4.87</c:v>
                </c:pt>
                <c:pt idx="2">
                  <c:v>4.85</c:v>
                </c:pt>
                <c:pt idx="3">
                  <c:v>4.78</c:v>
                </c:pt>
              </c:numCache>
            </c:numRef>
          </c:val>
        </c:ser>
        <c:ser>
          <c:idx val="2"/>
          <c:order val="2"/>
          <c:tx>
            <c:strRef>
              <c:f>maesped_200410!$D$41</c:f>
              <c:strCache>
                <c:ptCount val="1"/>
                <c:pt idx="0">
                  <c:v>18Z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maesped_200410!$A$42:$A$45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maesped_200410!$D$42:$D$45</c:f>
              <c:numCache>
                <c:ptCount val="4"/>
                <c:pt idx="0">
                  <c:v>4.67</c:v>
                </c:pt>
                <c:pt idx="1">
                  <c:v>4.82</c:v>
                </c:pt>
                <c:pt idx="2">
                  <c:v>4.77</c:v>
                </c:pt>
                <c:pt idx="3">
                  <c:v>5.07</c:v>
                </c:pt>
              </c:numCache>
            </c:numRef>
          </c:val>
        </c:ser>
        <c:ser>
          <c:idx val="3"/>
          <c:order val="3"/>
          <c:tx>
            <c:strRef>
              <c:f>maesped_200410!$E$41</c:f>
              <c:strCache>
                <c:ptCount val="1"/>
                <c:pt idx="0">
                  <c:v>00Z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maesped_200410!$A$42:$A$45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maesped_200410!$E$42:$E$45</c:f>
              <c:numCache>
                <c:ptCount val="4"/>
                <c:pt idx="0">
                  <c:v>4.53</c:v>
                </c:pt>
                <c:pt idx="1">
                  <c:v>4.72</c:v>
                </c:pt>
                <c:pt idx="2">
                  <c:v>4.75</c:v>
                </c:pt>
                <c:pt idx="3">
                  <c:v>4.83</c:v>
                </c:pt>
              </c:numCache>
            </c:numRef>
          </c:val>
        </c:ser>
        <c:axId val="7733842"/>
        <c:axId val="2495715"/>
      </c:barChart>
      <c:catAx>
        <c:axId val="7733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733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"/>
          <c:y val="0.471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Mean Absolute Error HPC Wind Direction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275"/>
          <c:w val="0.890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maedrct_200410!$B$41</c:f>
              <c:strCache>
                <c:ptCount val="1"/>
                <c:pt idx="0">
                  <c:v>06Z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maedrct_200410!$A$42:$A$45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maedrct_200410!$B$42:$B$45</c:f>
              <c:numCache>
                <c:ptCount val="4"/>
                <c:pt idx="0">
                  <c:v>112.68</c:v>
                </c:pt>
                <c:pt idx="1">
                  <c:v>116.39</c:v>
                </c:pt>
                <c:pt idx="2">
                  <c:v>117.07</c:v>
                </c:pt>
                <c:pt idx="3">
                  <c:v>118.66</c:v>
                </c:pt>
              </c:numCache>
            </c:numRef>
          </c:val>
        </c:ser>
        <c:ser>
          <c:idx val="1"/>
          <c:order val="1"/>
          <c:tx>
            <c:strRef>
              <c:f>maedrct_200410!$C$41</c:f>
              <c:strCache>
                <c:ptCount val="1"/>
                <c:pt idx="0">
                  <c:v>12Z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maedrct_200410!$A$42:$A$45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maedrct_200410!$C$42:$C$45</c:f>
              <c:numCache>
                <c:ptCount val="4"/>
                <c:pt idx="0">
                  <c:v>117.03</c:v>
                </c:pt>
                <c:pt idx="1">
                  <c:v>121.15</c:v>
                </c:pt>
                <c:pt idx="2">
                  <c:v>120.99</c:v>
                </c:pt>
                <c:pt idx="3">
                  <c:v>124.36</c:v>
                </c:pt>
              </c:numCache>
            </c:numRef>
          </c:val>
        </c:ser>
        <c:ser>
          <c:idx val="2"/>
          <c:order val="2"/>
          <c:tx>
            <c:strRef>
              <c:f>maedrct_200410!$D$41</c:f>
              <c:strCache>
                <c:ptCount val="1"/>
                <c:pt idx="0">
                  <c:v>18Z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maedrct_200410!$A$42:$A$45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maedrct_200410!$D$42:$D$45</c:f>
              <c:numCache>
                <c:ptCount val="4"/>
                <c:pt idx="0">
                  <c:v>109.64</c:v>
                </c:pt>
                <c:pt idx="1">
                  <c:v>114.22</c:v>
                </c:pt>
                <c:pt idx="2">
                  <c:v>113.91</c:v>
                </c:pt>
                <c:pt idx="3">
                  <c:v>119.69</c:v>
                </c:pt>
              </c:numCache>
            </c:numRef>
          </c:val>
        </c:ser>
        <c:ser>
          <c:idx val="3"/>
          <c:order val="3"/>
          <c:tx>
            <c:strRef>
              <c:f>maedrct_200410!$E$41</c:f>
              <c:strCache>
                <c:ptCount val="1"/>
                <c:pt idx="0">
                  <c:v>00Z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maedrct_200410!$A$42:$A$45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maedrct_200410!$E$42:$E$45</c:f>
              <c:numCache>
                <c:ptCount val="4"/>
                <c:pt idx="0">
                  <c:v>100.24</c:v>
                </c:pt>
                <c:pt idx="1">
                  <c:v>102.95</c:v>
                </c:pt>
                <c:pt idx="2">
                  <c:v>103.19</c:v>
                </c:pt>
                <c:pt idx="3">
                  <c:v>112.02</c:v>
                </c:pt>
              </c:numCache>
            </c:numRef>
          </c:val>
        </c:ser>
        <c:axId val="22461436"/>
        <c:axId val="826333"/>
      </c:barChart>
      <c:catAx>
        <c:axId val="2246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461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"/>
          <c:y val="0.466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rmsmin!$C$5:$C$7</c:f>
              <c:numCache>
                <c:ptCount val="3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rmsmin!$D$5:$D$7</c:f>
              <c:numCache>
                <c:ptCount val="3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rmsmin!$E$5:$E$7</c:f>
              <c:numCache>
                <c:ptCount val="3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rmsmin!$F$5:$F$7</c:f>
              <c:numCache>
                <c:ptCount val="3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rmsmin!$A$5:$A$7</c:f>
              <c:numCache>
                <c:ptCount val="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</c:numCache>
            </c:numRef>
          </c:cat>
          <c:val>
            <c:numRef>
              <c:f>rmsmin!$G$5:$G$7</c:f>
              <c:numCache>
                <c:ptCount val="3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</c:numCache>
            </c:numRef>
          </c:val>
        </c:ser>
        <c:axId val="7436998"/>
        <c:axId val="66932983"/>
      </c:barChart>
      <c:catAx>
        <c:axId val="743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436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="90" zoomScaleNormal="90" workbookViewId="0" topLeftCell="A1">
      <selection activeCell="G24" sqref="G24"/>
    </sheetView>
  </sheetViews>
  <sheetFormatPr defaultColWidth="9.140625" defaultRowHeight="12.75"/>
  <cols>
    <col min="1" max="2" width="8.8515625" style="7" customWidth="1"/>
    <col min="3" max="7" width="8.8515625" style="8" customWidth="1"/>
    <col min="8" max="16384" width="8.8515625" style="7" customWidth="1"/>
  </cols>
  <sheetData>
    <row r="1" spans="1:15" s="13" customFormat="1" ht="12">
      <c r="A1" s="13" t="s">
        <v>75</v>
      </c>
      <c r="C1" s="17"/>
      <c r="D1" s="17"/>
      <c r="E1" s="17"/>
      <c r="F1" s="17"/>
      <c r="G1" s="17"/>
      <c r="K1" s="14"/>
      <c r="L1" s="14"/>
      <c r="M1" s="14"/>
      <c r="N1" s="14"/>
      <c r="O1" s="14"/>
    </row>
    <row r="2" spans="11:15" ht="11.25">
      <c r="K2" s="15"/>
      <c r="L2" s="15"/>
      <c r="M2" s="15"/>
      <c r="N2" s="15"/>
      <c r="O2" s="15"/>
    </row>
    <row r="3" spans="1:15" ht="12">
      <c r="A3" s="16" t="s">
        <v>22</v>
      </c>
      <c r="B3" s="16"/>
      <c r="C3" s="18" t="s">
        <v>0</v>
      </c>
      <c r="D3" s="18" t="s">
        <v>21</v>
      </c>
      <c r="E3" s="18" t="s">
        <v>49</v>
      </c>
      <c r="F3" s="18" t="s">
        <v>50</v>
      </c>
      <c r="G3" s="18" t="s">
        <v>51</v>
      </c>
      <c r="H3" s="16"/>
      <c r="I3" s="16" t="s">
        <v>76</v>
      </c>
      <c r="K3" s="15"/>
      <c r="L3" s="15"/>
      <c r="M3" s="15"/>
      <c r="N3" s="15"/>
      <c r="O3" s="15"/>
    </row>
    <row r="4" spans="11:15" ht="11.25">
      <c r="K4" s="15"/>
      <c r="L4" s="15"/>
      <c r="M4" s="15"/>
      <c r="N4" s="15"/>
      <c r="O4" s="15"/>
    </row>
    <row r="5" spans="1:9" ht="11.25">
      <c r="A5" s="7">
        <v>200408</v>
      </c>
      <c r="C5" s="8">
        <v>2.73</v>
      </c>
      <c r="D5" s="8">
        <v>2.92</v>
      </c>
      <c r="E5" s="8">
        <v>3.3</v>
      </c>
      <c r="F5" s="8">
        <v>3.68</v>
      </c>
      <c r="G5" s="8">
        <v>4.14</v>
      </c>
      <c r="I5" s="7">
        <v>30</v>
      </c>
    </row>
    <row r="6" spans="1:9" ht="12.75">
      <c r="A6" s="7">
        <v>200409</v>
      </c>
      <c r="C6">
        <v>3.1</v>
      </c>
      <c r="D6">
        <v>3.5</v>
      </c>
      <c r="E6">
        <v>4.1</v>
      </c>
      <c r="F6">
        <v>4.5</v>
      </c>
      <c r="G6">
        <v>4.6</v>
      </c>
      <c r="I6" s="7">
        <v>29</v>
      </c>
    </row>
    <row r="7" spans="1:9" ht="12.75">
      <c r="A7" s="7">
        <v>200410</v>
      </c>
      <c r="C7">
        <v>3.6</v>
      </c>
      <c r="D7">
        <v>4.2</v>
      </c>
      <c r="E7">
        <v>4.8</v>
      </c>
      <c r="F7">
        <v>5.3</v>
      </c>
      <c r="G7">
        <v>6</v>
      </c>
      <c r="I7" s="7">
        <v>30</v>
      </c>
    </row>
    <row r="8" spans="3:7" ht="12.75">
      <c r="C8"/>
      <c r="D8"/>
      <c r="E8"/>
      <c r="F8"/>
      <c r="G8"/>
    </row>
    <row r="10" spans="1:17" s="13" customFormat="1" ht="12">
      <c r="A10" s="13" t="s">
        <v>77</v>
      </c>
      <c r="C10" s="17"/>
      <c r="D10" s="17"/>
      <c r="E10" s="17"/>
      <c r="F10" s="17"/>
      <c r="G10" s="17"/>
      <c r="K10" s="14"/>
      <c r="L10" s="14"/>
      <c r="M10" s="14"/>
      <c r="N10" s="14"/>
      <c r="O10" s="14"/>
      <c r="P10" s="14"/>
      <c r="Q10" s="14"/>
    </row>
    <row r="11" spans="11:17" ht="11.25">
      <c r="K11" s="15"/>
      <c r="L11" s="15"/>
      <c r="M11" s="15"/>
      <c r="N11" s="15"/>
      <c r="O11" s="15"/>
      <c r="P11" s="15"/>
      <c r="Q11" s="15"/>
    </row>
    <row r="12" spans="1:17" ht="12">
      <c r="A12" s="16" t="s">
        <v>22</v>
      </c>
      <c r="B12" s="16"/>
      <c r="C12" s="18" t="s">
        <v>0</v>
      </c>
      <c r="D12" s="18" t="s">
        <v>21</v>
      </c>
      <c r="E12" s="18" t="s">
        <v>49</v>
      </c>
      <c r="F12" s="18" t="s">
        <v>50</v>
      </c>
      <c r="G12" s="18" t="s">
        <v>51</v>
      </c>
      <c r="H12" s="16"/>
      <c r="I12" s="16" t="s">
        <v>76</v>
      </c>
      <c r="K12" s="15"/>
      <c r="L12" s="15"/>
      <c r="M12" s="15"/>
      <c r="N12" s="15"/>
      <c r="O12" s="15"/>
      <c r="P12" s="15"/>
      <c r="Q12" s="15"/>
    </row>
    <row r="13" spans="11:17" ht="11.25">
      <c r="K13" s="15"/>
      <c r="L13" s="15"/>
      <c r="M13" s="15"/>
      <c r="N13" s="15"/>
      <c r="O13" s="15"/>
      <c r="P13" s="15"/>
      <c r="Q13" s="15"/>
    </row>
    <row r="14" spans="1:9" ht="11.25">
      <c r="A14" s="7">
        <v>200408</v>
      </c>
      <c r="C14" s="8">
        <v>2.7</v>
      </c>
      <c r="D14" s="8">
        <v>2.92</v>
      </c>
      <c r="E14" s="8">
        <v>3.29</v>
      </c>
      <c r="F14" s="8">
        <v>3.7</v>
      </c>
      <c r="G14" s="8">
        <v>4.24</v>
      </c>
      <c r="I14" s="7">
        <v>30</v>
      </c>
    </row>
    <row r="15" spans="1:9" ht="12.75">
      <c r="A15" s="7">
        <v>200409</v>
      </c>
      <c r="C15">
        <v>3.1</v>
      </c>
      <c r="D15">
        <v>3.5</v>
      </c>
      <c r="E15">
        <v>4.1</v>
      </c>
      <c r="F15">
        <v>4.6</v>
      </c>
      <c r="G15">
        <v>4.7</v>
      </c>
      <c r="I15" s="7">
        <v>29</v>
      </c>
    </row>
    <row r="16" spans="1:9" ht="12.75">
      <c r="A16" s="7">
        <v>200410</v>
      </c>
      <c r="C16">
        <v>3.6</v>
      </c>
      <c r="D16">
        <v>4.1</v>
      </c>
      <c r="E16">
        <v>4.7</v>
      </c>
      <c r="F16">
        <v>5.3</v>
      </c>
      <c r="G16">
        <v>5.9</v>
      </c>
      <c r="I16" s="7">
        <v>30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="85" zoomScaleNormal="85" workbookViewId="0" topLeftCell="A1">
      <selection activeCell="A8" sqref="A8"/>
    </sheetView>
  </sheetViews>
  <sheetFormatPr defaultColWidth="9.140625" defaultRowHeight="12.75"/>
  <cols>
    <col min="1" max="16384" width="8.8515625" style="7" customWidth="1"/>
  </cols>
  <sheetData>
    <row r="1" spans="1:8" s="9" customFormat="1" ht="17.25">
      <c r="A1" s="9" t="s">
        <v>81</v>
      </c>
      <c r="C1" s="10"/>
      <c r="D1" s="10"/>
      <c r="E1" s="10"/>
      <c r="F1" s="10"/>
      <c r="G1" s="10"/>
      <c r="H1" s="10"/>
    </row>
    <row r="2" spans="3:8" ht="11.25">
      <c r="C2" s="15"/>
      <c r="D2" s="15"/>
      <c r="E2" s="15"/>
      <c r="F2" s="15"/>
      <c r="G2" s="15"/>
      <c r="H2" s="15"/>
    </row>
    <row r="3" spans="1:9" ht="12">
      <c r="A3" s="16" t="s">
        <v>22</v>
      </c>
      <c r="B3" s="16"/>
      <c r="C3" s="23" t="s">
        <v>0</v>
      </c>
      <c r="D3" s="23" t="s">
        <v>21</v>
      </c>
      <c r="E3" s="23" t="s">
        <v>49</v>
      </c>
      <c r="F3" s="23" t="s">
        <v>50</v>
      </c>
      <c r="G3" s="23" t="s">
        <v>51</v>
      </c>
      <c r="H3" s="23"/>
      <c r="I3" s="16" t="s">
        <v>76</v>
      </c>
    </row>
    <row r="5" spans="1:9" ht="11.25">
      <c r="A5" s="7">
        <v>200408</v>
      </c>
      <c r="C5" s="7">
        <v>4.14</v>
      </c>
      <c r="D5" s="7">
        <v>4.58</v>
      </c>
      <c r="E5" s="7">
        <v>4.96</v>
      </c>
      <c r="F5" s="7">
        <v>5.44</v>
      </c>
      <c r="G5" s="7">
        <v>5.99</v>
      </c>
      <c r="I5" s="7">
        <v>31</v>
      </c>
    </row>
    <row r="6" spans="1:9" ht="11.25">
      <c r="A6" s="7">
        <v>200409</v>
      </c>
      <c r="C6" s="7">
        <v>4.4</v>
      </c>
      <c r="D6" s="7">
        <v>4.9</v>
      </c>
      <c r="E6" s="7">
        <v>5.4</v>
      </c>
      <c r="F6" s="7">
        <v>5.8</v>
      </c>
      <c r="G6" s="7">
        <v>6.2</v>
      </c>
      <c r="I6" s="7">
        <v>30</v>
      </c>
    </row>
    <row r="7" spans="1:9" ht="12.75">
      <c r="A7" s="7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7">
        <v>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7" sqref="A7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G49" sqref="G49"/>
    </sheetView>
  </sheetViews>
  <sheetFormatPr defaultColWidth="9.140625" defaultRowHeight="12.75"/>
  <cols>
    <col min="1" max="16384" width="8.28125" style="0" customWidth="1"/>
  </cols>
  <sheetData>
    <row r="1" spans="1:3" ht="12.75">
      <c r="A1" t="s">
        <v>110</v>
      </c>
      <c r="B1" t="s">
        <v>111</v>
      </c>
      <c r="C1" t="s">
        <v>102</v>
      </c>
    </row>
    <row r="2" spans="1:4" ht="12.75">
      <c r="A2" t="s">
        <v>142</v>
      </c>
      <c r="B2" t="s">
        <v>143</v>
      </c>
      <c r="C2" t="s">
        <v>144</v>
      </c>
      <c r="D2" t="s">
        <v>145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48</v>
      </c>
      <c r="D6" t="s">
        <v>42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39</v>
      </c>
      <c r="Q6" t="s">
        <v>39</v>
      </c>
    </row>
    <row r="7" spans="1:17" ht="12.75">
      <c r="A7">
        <v>20041002</v>
      </c>
      <c r="B7">
        <v>5.31</v>
      </c>
      <c r="C7">
        <v>5.35</v>
      </c>
      <c r="D7">
        <v>6.33</v>
      </c>
      <c r="E7">
        <v>7.35</v>
      </c>
      <c r="F7">
        <v>5.59</v>
      </c>
      <c r="G7">
        <v>5.97</v>
      </c>
      <c r="H7">
        <v>6.79</v>
      </c>
      <c r="I7">
        <v>7.87</v>
      </c>
      <c r="J7">
        <v>6.43</v>
      </c>
      <c r="K7">
        <v>6.59</v>
      </c>
      <c r="L7">
        <v>7.11</v>
      </c>
      <c r="M7">
        <v>7.99</v>
      </c>
      <c r="N7">
        <v>7.24</v>
      </c>
      <c r="O7">
        <v>7.46</v>
      </c>
      <c r="P7">
        <v>7.93</v>
      </c>
      <c r="Q7">
        <v>8.81</v>
      </c>
    </row>
    <row r="8" spans="1:17" ht="12.75">
      <c r="A8">
        <v>20041003</v>
      </c>
      <c r="B8">
        <v>5.67</v>
      </c>
      <c r="C8">
        <v>5.07</v>
      </c>
      <c r="D8">
        <v>4.77</v>
      </c>
      <c r="E8">
        <v>6.1</v>
      </c>
      <c r="F8">
        <v>6.45</v>
      </c>
      <c r="G8">
        <v>5.55</v>
      </c>
      <c r="H8">
        <v>5.45</v>
      </c>
      <c r="I8">
        <v>6.33</v>
      </c>
      <c r="J8">
        <v>7.03</v>
      </c>
      <c r="K8">
        <v>6.22</v>
      </c>
      <c r="L8">
        <v>6.1</v>
      </c>
      <c r="M8">
        <v>6.54</v>
      </c>
      <c r="N8">
        <v>7.22</v>
      </c>
      <c r="O8">
        <v>6.57</v>
      </c>
      <c r="P8">
        <v>6.11</v>
      </c>
      <c r="Q8">
        <v>8.01</v>
      </c>
    </row>
    <row r="9" spans="1:17" ht="12.75">
      <c r="A9">
        <v>20041004</v>
      </c>
      <c r="B9">
        <v>5.88</v>
      </c>
      <c r="C9">
        <v>5.18</v>
      </c>
      <c r="D9">
        <v>5.64</v>
      </c>
      <c r="E9">
        <v>5.72</v>
      </c>
      <c r="F9">
        <v>6.05</v>
      </c>
      <c r="G9">
        <v>5.59</v>
      </c>
      <c r="H9">
        <v>6.36</v>
      </c>
      <c r="I9">
        <v>7.3</v>
      </c>
      <c r="J9">
        <v>5.93</v>
      </c>
      <c r="K9">
        <v>6</v>
      </c>
      <c r="L9">
        <v>6.87</v>
      </c>
      <c r="M9">
        <v>7.91</v>
      </c>
      <c r="N9">
        <v>5.77</v>
      </c>
      <c r="O9">
        <v>6.35</v>
      </c>
      <c r="P9">
        <v>7.08</v>
      </c>
      <c r="Q9">
        <v>8.77</v>
      </c>
    </row>
    <row r="10" spans="1:17" ht="12.75">
      <c r="A10">
        <v>20041005</v>
      </c>
      <c r="B10">
        <v>5.16</v>
      </c>
      <c r="C10">
        <v>4.58</v>
      </c>
      <c r="D10">
        <v>4.79</v>
      </c>
      <c r="E10">
        <v>6.03</v>
      </c>
      <c r="F10">
        <v>5.72</v>
      </c>
      <c r="G10">
        <v>5.2</v>
      </c>
      <c r="H10">
        <v>6</v>
      </c>
      <c r="I10">
        <v>6.88</v>
      </c>
      <c r="J10">
        <v>7.33</v>
      </c>
      <c r="K10">
        <v>6.82</v>
      </c>
      <c r="L10">
        <v>7.34</v>
      </c>
      <c r="M10">
        <v>8.19</v>
      </c>
      <c r="N10">
        <v>7.93</v>
      </c>
      <c r="O10">
        <v>7.38</v>
      </c>
      <c r="P10">
        <v>7.47</v>
      </c>
      <c r="Q10">
        <v>8.46</v>
      </c>
    </row>
    <row r="11" spans="1:17" ht="12.75">
      <c r="A11">
        <v>20041006</v>
      </c>
      <c r="B11">
        <v>5.03</v>
      </c>
      <c r="C11">
        <v>4.75</v>
      </c>
      <c r="D11">
        <v>4.99</v>
      </c>
      <c r="E11">
        <v>6.01</v>
      </c>
      <c r="F11">
        <v>5.53</v>
      </c>
      <c r="G11">
        <v>5.24</v>
      </c>
      <c r="H11">
        <v>5.49</v>
      </c>
      <c r="I11">
        <v>6.96</v>
      </c>
      <c r="J11">
        <v>6.21</v>
      </c>
      <c r="K11">
        <v>6.09</v>
      </c>
      <c r="L11">
        <v>6.33</v>
      </c>
      <c r="M11">
        <v>8.03</v>
      </c>
      <c r="N11">
        <v>6.87</v>
      </c>
      <c r="O11">
        <v>6.93</v>
      </c>
      <c r="P11">
        <v>7.22</v>
      </c>
      <c r="Q11">
        <v>8.14</v>
      </c>
    </row>
    <row r="12" spans="1:17" ht="12.75">
      <c r="A12">
        <v>20041007</v>
      </c>
      <c r="B12">
        <v>5.67</v>
      </c>
      <c r="C12">
        <v>5.2</v>
      </c>
      <c r="D12">
        <v>5.11</v>
      </c>
      <c r="E12">
        <v>6.11</v>
      </c>
      <c r="F12">
        <v>6.03</v>
      </c>
      <c r="G12">
        <v>5.44</v>
      </c>
      <c r="H12">
        <v>5.25</v>
      </c>
      <c r="I12">
        <v>6.76</v>
      </c>
      <c r="J12">
        <v>6.58</v>
      </c>
      <c r="K12">
        <v>5.92</v>
      </c>
      <c r="L12">
        <v>5.59</v>
      </c>
      <c r="M12">
        <v>6.94</v>
      </c>
      <c r="N12">
        <v>7.6</v>
      </c>
      <c r="O12">
        <v>7.02</v>
      </c>
      <c r="P12">
        <v>6.62</v>
      </c>
      <c r="Q12">
        <v>8.43</v>
      </c>
    </row>
    <row r="13" spans="1:17" ht="12.75">
      <c r="A13">
        <v>20041008</v>
      </c>
      <c r="B13">
        <v>5.58</v>
      </c>
      <c r="C13">
        <v>5.47</v>
      </c>
      <c r="D13">
        <v>5.32</v>
      </c>
      <c r="E13">
        <v>5.95</v>
      </c>
      <c r="F13">
        <v>5.86</v>
      </c>
      <c r="G13">
        <v>5.39</v>
      </c>
      <c r="H13">
        <v>5.44</v>
      </c>
      <c r="I13">
        <v>6.15</v>
      </c>
      <c r="J13">
        <v>6.68</v>
      </c>
      <c r="K13">
        <v>6.2</v>
      </c>
      <c r="L13">
        <v>5.7</v>
      </c>
      <c r="M13">
        <v>6.36</v>
      </c>
      <c r="N13">
        <v>6.94</v>
      </c>
      <c r="O13">
        <v>6.54</v>
      </c>
      <c r="P13">
        <v>6.57</v>
      </c>
      <c r="Q13">
        <v>8.01</v>
      </c>
    </row>
    <row r="14" spans="1:17" ht="12.75">
      <c r="A14">
        <v>20041009</v>
      </c>
      <c r="B14">
        <v>5.47</v>
      </c>
      <c r="C14">
        <v>4.66</v>
      </c>
      <c r="D14">
        <v>5.31</v>
      </c>
      <c r="E14">
        <v>5.53</v>
      </c>
      <c r="F14">
        <v>5.85</v>
      </c>
      <c r="G14">
        <v>4.96</v>
      </c>
      <c r="H14">
        <v>5.44</v>
      </c>
      <c r="I14">
        <v>5.8</v>
      </c>
      <c r="J14">
        <v>6.09</v>
      </c>
      <c r="K14">
        <v>4.92</v>
      </c>
      <c r="L14">
        <v>5.51</v>
      </c>
      <c r="M14">
        <v>6.12</v>
      </c>
      <c r="N14">
        <v>6.39</v>
      </c>
      <c r="O14">
        <v>5.56</v>
      </c>
      <c r="P14">
        <v>6.08</v>
      </c>
      <c r="Q14">
        <v>7.19</v>
      </c>
    </row>
    <row r="15" spans="1:17" ht="12.75">
      <c r="A15">
        <v>20041010</v>
      </c>
      <c r="B15">
        <v>6.11</v>
      </c>
      <c r="C15">
        <v>5.77</v>
      </c>
      <c r="D15">
        <v>5.94</v>
      </c>
      <c r="E15">
        <v>5.28</v>
      </c>
      <c r="F15">
        <v>6.18</v>
      </c>
      <c r="G15">
        <v>5.75</v>
      </c>
      <c r="H15">
        <v>5.78</v>
      </c>
      <c r="I15">
        <v>5.18</v>
      </c>
      <c r="J15">
        <v>6.43</v>
      </c>
      <c r="K15">
        <v>6.29</v>
      </c>
      <c r="L15">
        <v>5.97</v>
      </c>
      <c r="M15">
        <v>5.8</v>
      </c>
      <c r="N15">
        <v>6.47</v>
      </c>
      <c r="O15">
        <v>6.33</v>
      </c>
      <c r="P15">
        <v>6.13</v>
      </c>
      <c r="Q15">
        <v>6.51</v>
      </c>
    </row>
    <row r="16" spans="1:17" ht="12.75">
      <c r="A16">
        <v>20041011</v>
      </c>
      <c r="B16">
        <v>5.15</v>
      </c>
      <c r="C16">
        <v>4.87</v>
      </c>
      <c r="D16">
        <v>5.4</v>
      </c>
      <c r="E16">
        <v>4.94</v>
      </c>
      <c r="F16">
        <v>5.34</v>
      </c>
      <c r="G16">
        <v>4.92</v>
      </c>
      <c r="H16">
        <v>5.45</v>
      </c>
      <c r="I16">
        <v>4.98</v>
      </c>
      <c r="J16">
        <v>5.17</v>
      </c>
      <c r="K16">
        <v>4.99</v>
      </c>
      <c r="L16">
        <v>5.34</v>
      </c>
      <c r="M16">
        <v>5.12</v>
      </c>
      <c r="N16">
        <v>5.9</v>
      </c>
      <c r="O16">
        <v>6.66</v>
      </c>
      <c r="P16">
        <v>6.2</v>
      </c>
      <c r="Q16">
        <v>5.8</v>
      </c>
    </row>
    <row r="17" spans="1:17" ht="12.75">
      <c r="A17">
        <v>20041012</v>
      </c>
      <c r="B17">
        <v>4.51</v>
      </c>
      <c r="C17">
        <v>4.53</v>
      </c>
      <c r="D17">
        <v>5.26</v>
      </c>
      <c r="E17">
        <v>5.56</v>
      </c>
      <c r="F17">
        <v>4.94</v>
      </c>
      <c r="G17">
        <v>4.87</v>
      </c>
      <c r="H17">
        <v>5.74</v>
      </c>
      <c r="I17">
        <v>6.1</v>
      </c>
      <c r="J17">
        <v>4.82</v>
      </c>
      <c r="K17">
        <v>4.79</v>
      </c>
      <c r="L17">
        <v>5.52</v>
      </c>
      <c r="M17">
        <v>6.05</v>
      </c>
      <c r="N17">
        <v>4.95</v>
      </c>
      <c r="O17">
        <v>5.26</v>
      </c>
      <c r="P17">
        <v>6.48</v>
      </c>
      <c r="Q17">
        <v>6.62</v>
      </c>
    </row>
    <row r="18" spans="1:17" ht="12.75">
      <c r="A18">
        <v>20041013</v>
      </c>
      <c r="B18">
        <v>5.36</v>
      </c>
      <c r="C18">
        <v>5.09</v>
      </c>
      <c r="D18">
        <v>4.98</v>
      </c>
      <c r="E18">
        <v>5.68</v>
      </c>
      <c r="F18">
        <v>5.47</v>
      </c>
      <c r="G18">
        <v>5.02</v>
      </c>
      <c r="H18">
        <v>4.85</v>
      </c>
      <c r="I18">
        <v>5.54</v>
      </c>
      <c r="J18">
        <v>5.79</v>
      </c>
      <c r="K18">
        <v>5.53</v>
      </c>
      <c r="L18">
        <v>5.31</v>
      </c>
      <c r="M18">
        <v>5.81</v>
      </c>
      <c r="N18">
        <v>5.65</v>
      </c>
      <c r="O18">
        <v>5.43</v>
      </c>
      <c r="P18">
        <v>5.49</v>
      </c>
      <c r="Q18">
        <v>6.16</v>
      </c>
    </row>
    <row r="19" spans="1:17" ht="12.75">
      <c r="A19">
        <v>20041014</v>
      </c>
      <c r="B19">
        <v>4.85</v>
      </c>
      <c r="C19">
        <v>5.1</v>
      </c>
      <c r="D19">
        <v>5.54</v>
      </c>
      <c r="E19">
        <v>5.83</v>
      </c>
      <c r="F19">
        <v>5.02</v>
      </c>
      <c r="G19">
        <v>5.21</v>
      </c>
      <c r="H19">
        <v>5.81</v>
      </c>
      <c r="I19">
        <v>6.37</v>
      </c>
      <c r="J19">
        <v>4.87</v>
      </c>
      <c r="K19">
        <v>5.12</v>
      </c>
      <c r="L19">
        <v>5.73</v>
      </c>
      <c r="M19">
        <v>6.03</v>
      </c>
      <c r="N19">
        <v>4.9</v>
      </c>
      <c r="O19">
        <v>5.13</v>
      </c>
      <c r="P19">
        <v>6.07</v>
      </c>
      <c r="Q19">
        <v>6.49</v>
      </c>
    </row>
    <row r="20" spans="1:17" ht="12.75">
      <c r="A20">
        <v>20041015</v>
      </c>
      <c r="B20">
        <v>6.35</v>
      </c>
      <c r="C20">
        <v>6.49</v>
      </c>
      <c r="D20">
        <v>6.21</v>
      </c>
      <c r="E20">
        <v>6.2</v>
      </c>
      <c r="F20">
        <v>6.56</v>
      </c>
      <c r="G20">
        <v>6.93</v>
      </c>
      <c r="H20">
        <v>6.21</v>
      </c>
      <c r="I20">
        <v>6.15</v>
      </c>
      <c r="J20">
        <v>6.92</v>
      </c>
      <c r="K20">
        <v>7.38</v>
      </c>
      <c r="L20">
        <v>6.65</v>
      </c>
      <c r="M20">
        <v>6.65</v>
      </c>
      <c r="N20">
        <v>6.31</v>
      </c>
      <c r="O20">
        <v>7.02</v>
      </c>
      <c r="P20">
        <v>6.59</v>
      </c>
      <c r="Q20">
        <v>6.34</v>
      </c>
    </row>
    <row r="21" spans="1:17" ht="12.75">
      <c r="A21">
        <v>20041016</v>
      </c>
      <c r="B21">
        <v>5.28</v>
      </c>
      <c r="C21">
        <v>5.06</v>
      </c>
      <c r="D21">
        <v>5.39</v>
      </c>
      <c r="E21">
        <v>6.02</v>
      </c>
      <c r="F21">
        <v>5.22</v>
      </c>
      <c r="G21">
        <v>4.82</v>
      </c>
      <c r="H21">
        <v>5.55</v>
      </c>
      <c r="I21">
        <v>6.44</v>
      </c>
      <c r="J21">
        <v>5.07</v>
      </c>
      <c r="K21">
        <v>4.93</v>
      </c>
      <c r="L21">
        <v>5.61</v>
      </c>
      <c r="M21">
        <v>6.61</v>
      </c>
      <c r="N21">
        <v>5.74</v>
      </c>
      <c r="O21">
        <v>5.28</v>
      </c>
      <c r="P21">
        <v>5.69</v>
      </c>
      <c r="Q21">
        <v>6.99</v>
      </c>
    </row>
    <row r="22" spans="1:17" ht="12.75">
      <c r="A22">
        <v>20041017</v>
      </c>
      <c r="B22">
        <v>5.73</v>
      </c>
      <c r="C22">
        <v>5.39</v>
      </c>
      <c r="D22">
        <v>5.79</v>
      </c>
      <c r="E22">
        <v>7.17</v>
      </c>
      <c r="F22">
        <v>5.62</v>
      </c>
      <c r="G22">
        <v>5.34</v>
      </c>
      <c r="H22">
        <v>5.75</v>
      </c>
      <c r="I22">
        <v>7.26</v>
      </c>
      <c r="J22">
        <v>5.76</v>
      </c>
      <c r="K22">
        <v>5.7</v>
      </c>
      <c r="L22">
        <v>6.08</v>
      </c>
      <c r="M22">
        <v>7.63</v>
      </c>
      <c r="N22">
        <v>6.72</v>
      </c>
      <c r="O22">
        <v>6.4</v>
      </c>
      <c r="P22">
        <v>7.18</v>
      </c>
      <c r="Q22">
        <v>8.93</v>
      </c>
    </row>
    <row r="23" spans="1:17" ht="12.75">
      <c r="A23">
        <v>20041018</v>
      </c>
      <c r="B23">
        <v>5.95</v>
      </c>
      <c r="C23">
        <v>5.28</v>
      </c>
      <c r="D23">
        <v>4.95</v>
      </c>
      <c r="E23">
        <v>5.09</v>
      </c>
      <c r="F23">
        <v>5.84</v>
      </c>
      <c r="G23">
        <v>5.42</v>
      </c>
      <c r="H23">
        <v>5.11</v>
      </c>
      <c r="I23">
        <v>5.47</v>
      </c>
      <c r="J23">
        <v>5.88</v>
      </c>
      <c r="K23">
        <v>5.57</v>
      </c>
      <c r="L23">
        <v>5.18</v>
      </c>
      <c r="M23">
        <v>5.62</v>
      </c>
      <c r="N23">
        <v>6.35</v>
      </c>
      <c r="O23">
        <v>6.14</v>
      </c>
      <c r="P23">
        <v>5.91</v>
      </c>
      <c r="Q23">
        <v>6.47</v>
      </c>
    </row>
    <row r="24" spans="1:17" ht="12.75">
      <c r="A24">
        <v>20041019</v>
      </c>
      <c r="B24">
        <v>5.41</v>
      </c>
      <c r="C24">
        <v>5.52</v>
      </c>
      <c r="D24">
        <v>5.1</v>
      </c>
      <c r="E24">
        <v>5.26</v>
      </c>
      <c r="F24">
        <v>5.57</v>
      </c>
      <c r="G24">
        <v>5.96</v>
      </c>
      <c r="H24">
        <v>5.54</v>
      </c>
      <c r="I24">
        <v>6.08</v>
      </c>
      <c r="J24">
        <v>5.88</v>
      </c>
      <c r="K24">
        <v>6.25</v>
      </c>
      <c r="L24">
        <v>6.16</v>
      </c>
      <c r="M24">
        <v>6.85</v>
      </c>
      <c r="N24">
        <v>5.95</v>
      </c>
      <c r="O24">
        <v>6.65</v>
      </c>
      <c r="P24">
        <v>6.38</v>
      </c>
      <c r="Q24">
        <v>7.87</v>
      </c>
    </row>
    <row r="25" spans="1:17" ht="12.75">
      <c r="A25">
        <v>20041020</v>
      </c>
      <c r="B25">
        <v>5.12</v>
      </c>
      <c r="C25">
        <v>5.31</v>
      </c>
      <c r="D25">
        <v>5.03</v>
      </c>
      <c r="E25">
        <v>5.67</v>
      </c>
      <c r="F25">
        <v>5.82</v>
      </c>
      <c r="G25">
        <v>5.99</v>
      </c>
      <c r="H25">
        <v>5.09</v>
      </c>
      <c r="I25">
        <v>5.73</v>
      </c>
      <c r="J25">
        <v>6.45</v>
      </c>
      <c r="K25">
        <v>6.54</v>
      </c>
      <c r="L25">
        <v>5.64</v>
      </c>
      <c r="M25">
        <v>6.15</v>
      </c>
      <c r="N25">
        <v>6.88</v>
      </c>
      <c r="O25">
        <v>6.77</v>
      </c>
      <c r="P25">
        <v>5.83</v>
      </c>
      <c r="Q25">
        <v>7.4</v>
      </c>
    </row>
    <row r="26" spans="1:17" ht="12.75">
      <c r="A26">
        <v>20041021</v>
      </c>
      <c r="B26">
        <v>5.42</v>
      </c>
      <c r="C26">
        <v>5.75</v>
      </c>
      <c r="D26">
        <v>6.06</v>
      </c>
      <c r="E26">
        <v>6.54</v>
      </c>
      <c r="F26">
        <v>5.82</v>
      </c>
      <c r="G26">
        <v>6.24</v>
      </c>
      <c r="H26">
        <v>6.17</v>
      </c>
      <c r="I26">
        <v>7.03</v>
      </c>
      <c r="J26">
        <v>6.17</v>
      </c>
      <c r="K26">
        <v>6.84</v>
      </c>
      <c r="L26">
        <v>6.88</v>
      </c>
      <c r="M26">
        <v>8.6</v>
      </c>
      <c r="N26">
        <v>6.65</v>
      </c>
      <c r="O26">
        <v>7.24</v>
      </c>
      <c r="P26">
        <v>7.22</v>
      </c>
      <c r="Q26">
        <v>9</v>
      </c>
    </row>
    <row r="27" spans="1:17" ht="12.75">
      <c r="A27">
        <v>20041022</v>
      </c>
      <c r="B27">
        <v>6.02</v>
      </c>
      <c r="C27">
        <v>6.55</v>
      </c>
      <c r="D27">
        <v>6.22</v>
      </c>
      <c r="E27">
        <v>6.68</v>
      </c>
      <c r="F27">
        <v>6.9</v>
      </c>
      <c r="G27">
        <v>7.53</v>
      </c>
      <c r="H27">
        <v>7.17</v>
      </c>
      <c r="I27">
        <v>7.84</v>
      </c>
      <c r="J27">
        <v>7.19</v>
      </c>
      <c r="K27">
        <v>7.97</v>
      </c>
      <c r="L27">
        <v>7.25</v>
      </c>
      <c r="M27">
        <v>8.12</v>
      </c>
      <c r="N27">
        <v>8.26</v>
      </c>
      <c r="O27">
        <v>8.2</v>
      </c>
      <c r="P27">
        <v>7.64</v>
      </c>
      <c r="Q27">
        <v>8.34</v>
      </c>
    </row>
    <row r="28" spans="1:17" ht="12.75">
      <c r="A28">
        <v>20041023</v>
      </c>
      <c r="B28">
        <v>5.73</v>
      </c>
      <c r="C28">
        <v>6.63</v>
      </c>
      <c r="D28">
        <v>6.28</v>
      </c>
      <c r="E28">
        <v>6.14</v>
      </c>
      <c r="F28">
        <v>7.09</v>
      </c>
      <c r="G28">
        <v>7.86</v>
      </c>
      <c r="H28">
        <v>6.84</v>
      </c>
      <c r="I28">
        <v>6.86</v>
      </c>
      <c r="J28">
        <v>8.44</v>
      </c>
      <c r="K28">
        <v>9.17</v>
      </c>
      <c r="L28">
        <v>7.96</v>
      </c>
      <c r="M28">
        <v>7.5</v>
      </c>
      <c r="N28">
        <v>8.83</v>
      </c>
      <c r="O28">
        <v>9.71</v>
      </c>
      <c r="P28">
        <v>8.77</v>
      </c>
      <c r="Q28">
        <v>8.72</v>
      </c>
    </row>
    <row r="29" spans="1:17" ht="12.75">
      <c r="A29">
        <v>20041024</v>
      </c>
      <c r="B29">
        <v>5.94</v>
      </c>
      <c r="C29">
        <v>5.97</v>
      </c>
      <c r="D29">
        <v>5.15</v>
      </c>
      <c r="E29">
        <v>5.03</v>
      </c>
      <c r="F29">
        <v>6.31</v>
      </c>
      <c r="G29">
        <v>6.13</v>
      </c>
      <c r="H29">
        <v>5.55</v>
      </c>
      <c r="I29">
        <v>5.59</v>
      </c>
      <c r="J29">
        <v>6.58</v>
      </c>
      <c r="K29">
        <v>6.5</v>
      </c>
      <c r="L29">
        <v>5.79</v>
      </c>
      <c r="M29">
        <v>5.8</v>
      </c>
      <c r="N29">
        <v>7.04</v>
      </c>
      <c r="O29">
        <v>6.9</v>
      </c>
      <c r="P29">
        <v>6.12</v>
      </c>
      <c r="Q29">
        <v>6.67</v>
      </c>
    </row>
    <row r="30" spans="1:17" ht="12.75">
      <c r="A30">
        <v>20041025</v>
      </c>
      <c r="B30">
        <v>4.82</v>
      </c>
      <c r="C30">
        <v>4.57</v>
      </c>
      <c r="D30">
        <v>4.86</v>
      </c>
      <c r="E30">
        <v>5.34</v>
      </c>
      <c r="F30">
        <v>4.73</v>
      </c>
      <c r="G30">
        <v>4.73</v>
      </c>
      <c r="H30">
        <v>4.93</v>
      </c>
      <c r="I30">
        <v>5.41</v>
      </c>
      <c r="J30">
        <v>5.04</v>
      </c>
      <c r="K30">
        <v>4.83</v>
      </c>
      <c r="L30">
        <v>5.19</v>
      </c>
      <c r="M30">
        <v>5.37</v>
      </c>
      <c r="N30">
        <v>5.08</v>
      </c>
      <c r="O30">
        <v>5.15</v>
      </c>
      <c r="P30">
        <v>5.33</v>
      </c>
      <c r="Q30">
        <v>5.42</v>
      </c>
    </row>
    <row r="31" spans="1:17" ht="12.75">
      <c r="A31">
        <v>20041026</v>
      </c>
      <c r="B31">
        <v>5.39</v>
      </c>
      <c r="C31">
        <v>5.24</v>
      </c>
      <c r="D31">
        <v>4.77</v>
      </c>
      <c r="E31">
        <v>5.47</v>
      </c>
      <c r="F31">
        <v>5.46</v>
      </c>
      <c r="G31">
        <v>5.62</v>
      </c>
      <c r="H31">
        <v>5.09</v>
      </c>
      <c r="I31">
        <v>5.67</v>
      </c>
      <c r="J31">
        <v>5.57</v>
      </c>
      <c r="K31">
        <v>5.81</v>
      </c>
      <c r="L31">
        <v>5.52</v>
      </c>
      <c r="M31">
        <v>6.4</v>
      </c>
      <c r="N31">
        <v>5.89</v>
      </c>
      <c r="O31">
        <v>6.38</v>
      </c>
      <c r="P31">
        <v>5.92</v>
      </c>
      <c r="Q31">
        <v>6.35</v>
      </c>
    </row>
    <row r="32" spans="1:17" ht="12.75">
      <c r="A32">
        <v>20041027</v>
      </c>
      <c r="B32">
        <v>5.17</v>
      </c>
      <c r="C32">
        <v>5.41</v>
      </c>
      <c r="D32">
        <v>4.97</v>
      </c>
      <c r="E32">
        <v>6.34</v>
      </c>
      <c r="F32">
        <v>5.82</v>
      </c>
      <c r="G32">
        <v>6.23</v>
      </c>
      <c r="H32">
        <v>5.97</v>
      </c>
      <c r="I32">
        <v>6.74</v>
      </c>
      <c r="J32">
        <v>6.07</v>
      </c>
      <c r="K32">
        <v>6.66</v>
      </c>
      <c r="L32">
        <v>6.14</v>
      </c>
      <c r="M32">
        <v>6.84</v>
      </c>
      <c r="N32">
        <v>6.95</v>
      </c>
      <c r="O32">
        <v>7.49</v>
      </c>
      <c r="P32">
        <v>7.47</v>
      </c>
      <c r="Q32">
        <v>7.98</v>
      </c>
    </row>
    <row r="33" spans="1:17" ht="12.75">
      <c r="A33">
        <v>20041028</v>
      </c>
      <c r="B33">
        <v>5.31</v>
      </c>
      <c r="C33">
        <v>5.82</v>
      </c>
      <c r="D33">
        <v>5.43</v>
      </c>
      <c r="E33">
        <v>6.65</v>
      </c>
      <c r="F33">
        <v>7.02</v>
      </c>
      <c r="G33">
        <v>7.5</v>
      </c>
      <c r="H33">
        <v>6.77</v>
      </c>
      <c r="I33">
        <v>7.21</v>
      </c>
      <c r="J33">
        <v>7.2</v>
      </c>
      <c r="K33">
        <v>8.04</v>
      </c>
      <c r="L33">
        <v>7.07</v>
      </c>
      <c r="M33">
        <v>7.47</v>
      </c>
      <c r="N33">
        <v>7.31</v>
      </c>
      <c r="O33">
        <v>8.31</v>
      </c>
      <c r="P33">
        <v>7.89</v>
      </c>
      <c r="Q33">
        <v>8.4</v>
      </c>
    </row>
    <row r="34" spans="1:17" ht="12.75">
      <c r="A34">
        <v>20041029</v>
      </c>
      <c r="B34">
        <v>5.71</v>
      </c>
      <c r="C34">
        <v>5.98</v>
      </c>
      <c r="D34">
        <v>5.26</v>
      </c>
      <c r="E34">
        <v>5.99</v>
      </c>
      <c r="F34">
        <v>6.57</v>
      </c>
      <c r="G34">
        <v>7.25</v>
      </c>
      <c r="H34">
        <v>6.8</v>
      </c>
      <c r="I34">
        <v>7.72</v>
      </c>
      <c r="J34">
        <v>7.94</v>
      </c>
      <c r="K34">
        <v>8.54</v>
      </c>
      <c r="L34">
        <v>8.21</v>
      </c>
      <c r="M34">
        <v>9.42</v>
      </c>
      <c r="N34">
        <v>8.38</v>
      </c>
      <c r="O34">
        <v>9.2</v>
      </c>
      <c r="P34">
        <v>8.55</v>
      </c>
      <c r="Q34">
        <v>9.29</v>
      </c>
    </row>
    <row r="35" spans="1:17" ht="12.75">
      <c r="A35">
        <v>20041030</v>
      </c>
      <c r="B35">
        <v>5.83</v>
      </c>
      <c r="C35">
        <v>5.7</v>
      </c>
      <c r="D35">
        <v>5.05</v>
      </c>
      <c r="E35">
        <v>5.43</v>
      </c>
      <c r="F35">
        <v>6.89</v>
      </c>
      <c r="G35">
        <v>7.13</v>
      </c>
      <c r="H35">
        <v>6.14</v>
      </c>
      <c r="I35">
        <v>5.79</v>
      </c>
      <c r="J35">
        <v>8.56</v>
      </c>
      <c r="K35">
        <v>8.75</v>
      </c>
      <c r="L35">
        <v>7.42</v>
      </c>
      <c r="M35">
        <v>7.13</v>
      </c>
      <c r="N35">
        <v>10.34</v>
      </c>
      <c r="O35">
        <v>10.61</v>
      </c>
      <c r="P35">
        <v>9.33</v>
      </c>
      <c r="Q35">
        <v>10.23</v>
      </c>
    </row>
    <row r="36" spans="1:17" ht="12.75">
      <c r="A36">
        <v>20041031</v>
      </c>
      <c r="B36">
        <v>4.92</v>
      </c>
      <c r="C36">
        <v>4.79</v>
      </c>
      <c r="D36">
        <v>5.21</v>
      </c>
      <c r="E36">
        <v>5.15</v>
      </c>
      <c r="F36">
        <v>5.45</v>
      </c>
      <c r="G36">
        <v>5.04</v>
      </c>
      <c r="H36">
        <v>5.02</v>
      </c>
      <c r="I36">
        <v>5.16</v>
      </c>
      <c r="J36">
        <v>6.06</v>
      </c>
      <c r="K36">
        <v>5.67</v>
      </c>
      <c r="L36">
        <v>5.67</v>
      </c>
      <c r="M36">
        <v>5.51</v>
      </c>
      <c r="N36">
        <v>7.19</v>
      </c>
      <c r="O36">
        <v>6.39</v>
      </c>
      <c r="P36">
        <v>6.52</v>
      </c>
      <c r="Q36">
        <v>5.96</v>
      </c>
    </row>
    <row r="37" spans="2:17" s="21" customFormat="1" ht="12.75">
      <c r="B37" s="21">
        <f>AVERAGE(B7:B36)</f>
        <v>5.461666666666665</v>
      </c>
      <c r="C37" s="21">
        <f aca="true" t="shared" si="0" ref="C37:Q37">AVERAGE(C7:C36)</f>
        <v>5.369333333333332</v>
      </c>
      <c r="D37" s="21">
        <f t="shared" si="0"/>
        <v>5.370333333333335</v>
      </c>
      <c r="E37" s="21">
        <f t="shared" si="0"/>
        <v>5.875333333333334</v>
      </c>
      <c r="F37" s="21">
        <f t="shared" si="0"/>
        <v>5.890666666666665</v>
      </c>
      <c r="G37" s="21">
        <f t="shared" si="0"/>
        <v>5.827666666666665</v>
      </c>
      <c r="H37" s="21">
        <f t="shared" si="0"/>
        <v>5.785000000000001</v>
      </c>
      <c r="I37" s="21">
        <f t="shared" si="0"/>
        <v>6.345666666666667</v>
      </c>
      <c r="J37" s="21">
        <f t="shared" si="0"/>
        <v>6.338</v>
      </c>
      <c r="K37" s="21">
        <f t="shared" si="0"/>
        <v>6.354333333333334</v>
      </c>
      <c r="L37" s="21">
        <f t="shared" si="0"/>
        <v>6.227999999999998</v>
      </c>
      <c r="M37" s="21">
        <f t="shared" si="0"/>
        <v>6.818666666666667</v>
      </c>
      <c r="N37" s="21">
        <f t="shared" si="0"/>
        <v>6.79</v>
      </c>
      <c r="O37" s="21">
        <f t="shared" si="0"/>
        <v>6.882</v>
      </c>
      <c r="P37" s="21">
        <f t="shared" si="0"/>
        <v>6.793000000000001</v>
      </c>
      <c r="Q37" s="21">
        <f t="shared" si="0"/>
        <v>7.591999999999999</v>
      </c>
    </row>
    <row r="40" spans="2:17" ht="12.75">
      <c r="B40" t="s">
        <v>147</v>
      </c>
      <c r="C40" t="s">
        <v>148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4.67</v>
      </c>
      <c r="C41">
        <v>4.69</v>
      </c>
      <c r="D41">
        <v>4.55</v>
      </c>
      <c r="E41">
        <v>5.27</v>
      </c>
      <c r="F41">
        <v>5.16</v>
      </c>
      <c r="G41">
        <v>5.27</v>
      </c>
      <c r="H41">
        <v>5.15</v>
      </c>
      <c r="I41">
        <v>5.83</v>
      </c>
      <c r="J41">
        <v>5.97</v>
      </c>
      <c r="K41">
        <v>6.1</v>
      </c>
      <c r="L41">
        <v>5.9</v>
      </c>
      <c r="M41">
        <v>6.58</v>
      </c>
      <c r="N41">
        <v>6.49</v>
      </c>
      <c r="O41">
        <v>6.6</v>
      </c>
      <c r="P41">
        <v>6.23</v>
      </c>
      <c r="Q41">
        <v>6.91</v>
      </c>
    </row>
    <row r="42" spans="1:17" ht="12.75">
      <c r="A42" t="s">
        <v>146</v>
      </c>
      <c r="B42">
        <v>5.46</v>
      </c>
      <c r="C42">
        <v>5.37</v>
      </c>
      <c r="D42">
        <v>5.37</v>
      </c>
      <c r="E42">
        <v>5.88</v>
      </c>
      <c r="F42">
        <v>5.89</v>
      </c>
      <c r="G42">
        <v>5.83</v>
      </c>
      <c r="H42">
        <v>5.79</v>
      </c>
      <c r="I42">
        <v>6.35</v>
      </c>
      <c r="J42">
        <v>6.34</v>
      </c>
      <c r="K42">
        <v>6.35</v>
      </c>
      <c r="L42">
        <v>6.23</v>
      </c>
      <c r="M42">
        <v>6.82</v>
      </c>
      <c r="N42">
        <v>6.79</v>
      </c>
      <c r="O42">
        <v>6.88</v>
      </c>
      <c r="P42">
        <v>6.79</v>
      </c>
      <c r="Q42">
        <v>7.59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7"/>
  <sheetViews>
    <sheetView zoomScale="75" zoomScaleNormal="75" workbookViewId="0" topLeftCell="A19">
      <selection activeCell="B41" sqref="B41:Q41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3" width="6.00390625" style="0" bestFit="1" customWidth="1"/>
    <col min="4" max="4" width="5.7109375" style="0" bestFit="1" customWidth="1"/>
    <col min="5" max="6" width="6.00390625" style="0" bestFit="1" customWidth="1"/>
    <col min="7" max="7" width="5.00390625" style="0" bestFit="1" customWidth="1"/>
    <col min="8" max="9" width="6.00390625" style="0" bestFit="1" customWidth="1"/>
    <col min="10" max="10" width="5.7109375" style="0" bestFit="1" customWidth="1"/>
    <col min="11" max="12" width="6.00390625" style="0" bestFit="1" customWidth="1"/>
    <col min="13" max="13" width="5.00390625" style="0" bestFit="1" customWidth="1"/>
    <col min="14" max="15" width="6.00390625" style="0" bestFit="1" customWidth="1"/>
    <col min="16" max="16" width="5.7109375" style="0" bestFit="1" customWidth="1"/>
    <col min="17" max="25" width="6.00390625" style="0" bestFit="1" customWidth="1"/>
  </cols>
  <sheetData>
    <row r="1" spans="1:3" ht="12.75">
      <c r="A1" t="s">
        <v>136</v>
      </c>
      <c r="B1" t="s">
        <v>137</v>
      </c>
      <c r="C1" t="s">
        <v>102</v>
      </c>
    </row>
    <row r="2" spans="1:3" ht="12.75">
      <c r="A2" t="s">
        <v>103</v>
      </c>
      <c r="B2" t="s">
        <v>104</v>
      </c>
      <c r="C2" t="s">
        <v>105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45</v>
      </c>
      <c r="C7" t="s">
        <v>42</v>
      </c>
      <c r="D7" t="s">
        <v>42</v>
      </c>
      <c r="E7" t="s">
        <v>42</v>
      </c>
      <c r="F7" t="s">
        <v>42</v>
      </c>
      <c r="G7" t="s">
        <v>41</v>
      </c>
      <c r="H7" t="s">
        <v>45</v>
      </c>
      <c r="I7" t="s">
        <v>42</v>
      </c>
      <c r="J7" t="s">
        <v>42</v>
      </c>
      <c r="K7" t="s">
        <v>42</v>
      </c>
      <c r="L7" t="s">
        <v>42</v>
      </c>
      <c r="M7" t="s">
        <v>41</v>
      </c>
      <c r="N7" t="s">
        <v>45</v>
      </c>
      <c r="O7" t="s">
        <v>42</v>
      </c>
      <c r="P7" t="s">
        <v>42</v>
      </c>
      <c r="Q7" t="s">
        <v>42</v>
      </c>
      <c r="R7" t="s">
        <v>42</v>
      </c>
      <c r="S7" t="s">
        <v>41</v>
      </c>
      <c r="T7" t="s">
        <v>45</v>
      </c>
      <c r="U7" t="s">
        <v>42</v>
      </c>
      <c r="V7" t="s">
        <v>42</v>
      </c>
      <c r="W7" t="s">
        <v>42</v>
      </c>
      <c r="X7" t="s">
        <v>42</v>
      </c>
      <c r="Y7" t="s">
        <v>41</v>
      </c>
    </row>
    <row r="8" spans="1:25" ht="12.75">
      <c r="A8">
        <v>20041001</v>
      </c>
      <c r="B8">
        <v>4.8</v>
      </c>
      <c r="C8">
        <v>4.85</v>
      </c>
      <c r="D8">
        <v>4.79</v>
      </c>
      <c r="E8">
        <v>4.73</v>
      </c>
      <c r="F8">
        <v>5.36</v>
      </c>
      <c r="G8">
        <v>5.5</v>
      </c>
      <c r="H8">
        <v>4.8</v>
      </c>
      <c r="I8">
        <v>5.09</v>
      </c>
      <c r="J8">
        <v>5.42</v>
      </c>
      <c r="K8">
        <v>4.87</v>
      </c>
      <c r="L8">
        <v>5.83</v>
      </c>
      <c r="M8">
        <v>5.56</v>
      </c>
      <c r="N8">
        <v>5.68</v>
      </c>
      <c r="O8">
        <v>5.49</v>
      </c>
      <c r="P8">
        <v>5.55</v>
      </c>
      <c r="Q8">
        <v>5.24</v>
      </c>
      <c r="R8">
        <v>6.55</v>
      </c>
      <c r="S8">
        <v>6.67</v>
      </c>
      <c r="T8">
        <v>4.94</v>
      </c>
      <c r="U8">
        <v>4.8</v>
      </c>
      <c r="V8">
        <v>4.79</v>
      </c>
      <c r="W8">
        <v>5.54</v>
      </c>
      <c r="X8">
        <v>6.91</v>
      </c>
      <c r="Y8">
        <v>6.73</v>
      </c>
    </row>
    <row r="9" spans="1:25" ht="12.75">
      <c r="A9">
        <v>20041002</v>
      </c>
      <c r="B9">
        <v>5.57</v>
      </c>
      <c r="C9">
        <v>5.44</v>
      </c>
      <c r="D9">
        <v>5.5</v>
      </c>
      <c r="E9">
        <v>5.14</v>
      </c>
      <c r="F9">
        <v>6.63</v>
      </c>
      <c r="G9">
        <v>6.99</v>
      </c>
      <c r="H9">
        <v>5.06</v>
      </c>
      <c r="I9">
        <v>5.48</v>
      </c>
      <c r="J9">
        <v>5.58</v>
      </c>
      <c r="K9">
        <v>6.09</v>
      </c>
      <c r="L9">
        <v>7.21</v>
      </c>
      <c r="M9">
        <v>7.87</v>
      </c>
      <c r="N9">
        <v>5.63</v>
      </c>
      <c r="O9">
        <v>6.03</v>
      </c>
      <c r="P9">
        <v>5.31</v>
      </c>
      <c r="Q9">
        <v>7.26</v>
      </c>
      <c r="R9">
        <v>8.64</v>
      </c>
      <c r="S9">
        <v>7.59</v>
      </c>
      <c r="T9">
        <v>6.81</v>
      </c>
      <c r="U9">
        <v>7.03</v>
      </c>
      <c r="V9">
        <v>7</v>
      </c>
      <c r="W9">
        <v>7.27</v>
      </c>
      <c r="X9">
        <v>8.34</v>
      </c>
      <c r="Y9">
        <v>8.37</v>
      </c>
    </row>
    <row r="10" spans="1:25" ht="12.75">
      <c r="A10">
        <v>20041003</v>
      </c>
      <c r="B10">
        <v>5.26</v>
      </c>
      <c r="C10">
        <v>4.69</v>
      </c>
      <c r="D10">
        <v>5.13</v>
      </c>
      <c r="E10">
        <v>4.44</v>
      </c>
      <c r="F10">
        <v>5.8</v>
      </c>
      <c r="G10">
        <v>5.91</v>
      </c>
      <c r="H10">
        <v>5.74</v>
      </c>
      <c r="I10">
        <v>5.07</v>
      </c>
      <c r="J10">
        <v>5.22</v>
      </c>
      <c r="K10">
        <v>4.49</v>
      </c>
      <c r="L10">
        <v>6.04</v>
      </c>
      <c r="M10">
        <v>6.41</v>
      </c>
      <c r="N10">
        <v>6.47</v>
      </c>
      <c r="O10">
        <v>6.1</v>
      </c>
      <c r="P10">
        <v>5.99</v>
      </c>
      <c r="Q10">
        <v>5.54</v>
      </c>
      <c r="R10">
        <v>6.56</v>
      </c>
      <c r="S10">
        <v>6.88</v>
      </c>
      <c r="T10">
        <v>7.19</v>
      </c>
      <c r="U10">
        <v>5.98</v>
      </c>
      <c r="V10">
        <v>5.81</v>
      </c>
      <c r="W10">
        <v>5.39</v>
      </c>
      <c r="X10">
        <v>6.57</v>
      </c>
      <c r="Y10">
        <v>6.59</v>
      </c>
    </row>
    <row r="11" spans="1:25" ht="12.75">
      <c r="A11">
        <v>20041004</v>
      </c>
      <c r="B11">
        <v>4.64</v>
      </c>
      <c r="C11">
        <v>3.88</v>
      </c>
      <c r="D11">
        <v>3.78</v>
      </c>
      <c r="E11">
        <v>3.93</v>
      </c>
      <c r="F11">
        <v>4.86</v>
      </c>
      <c r="G11">
        <v>4.76</v>
      </c>
      <c r="H11">
        <v>5.98</v>
      </c>
      <c r="I11">
        <v>5.45</v>
      </c>
      <c r="J11">
        <v>5.28</v>
      </c>
      <c r="K11">
        <v>6.08</v>
      </c>
      <c r="L11">
        <v>6.82</v>
      </c>
      <c r="M11">
        <v>6.76</v>
      </c>
      <c r="N11">
        <v>6.31</v>
      </c>
      <c r="O11">
        <v>5.93</v>
      </c>
      <c r="P11">
        <v>6.03</v>
      </c>
      <c r="Q11">
        <v>6.63</v>
      </c>
      <c r="R11">
        <v>7.62</v>
      </c>
      <c r="S11">
        <v>7.58</v>
      </c>
      <c r="T11">
        <v>5.8</v>
      </c>
      <c r="U11">
        <v>5.81</v>
      </c>
      <c r="V11">
        <v>6.08</v>
      </c>
      <c r="W11">
        <v>6.12</v>
      </c>
      <c r="X11">
        <v>8.31</v>
      </c>
      <c r="Y11">
        <v>8.5</v>
      </c>
    </row>
    <row r="12" spans="1:25" ht="12.75">
      <c r="A12">
        <v>20041005</v>
      </c>
      <c r="B12">
        <v>4.02</v>
      </c>
      <c r="C12">
        <v>3.49</v>
      </c>
      <c r="D12">
        <v>3.43</v>
      </c>
      <c r="E12">
        <v>3.95</v>
      </c>
      <c r="F12">
        <v>5.03</v>
      </c>
      <c r="G12">
        <v>4.9</v>
      </c>
      <c r="H12">
        <v>4.29</v>
      </c>
      <c r="I12">
        <v>3.88</v>
      </c>
      <c r="J12">
        <v>3.81</v>
      </c>
      <c r="K12">
        <v>4.5</v>
      </c>
      <c r="L12">
        <v>5.61</v>
      </c>
      <c r="M12">
        <v>5.64</v>
      </c>
      <c r="N12">
        <v>6.38</v>
      </c>
      <c r="O12">
        <v>5.82</v>
      </c>
      <c r="P12">
        <v>6.01</v>
      </c>
      <c r="Q12">
        <v>6.17</v>
      </c>
      <c r="R12">
        <v>7.65</v>
      </c>
      <c r="S12">
        <v>7.83</v>
      </c>
      <c r="T12">
        <v>7.4</v>
      </c>
      <c r="U12">
        <v>6.69</v>
      </c>
      <c r="V12">
        <v>6.78</v>
      </c>
      <c r="W12">
        <v>6.76</v>
      </c>
      <c r="X12">
        <v>7.89</v>
      </c>
      <c r="Y12">
        <v>8.01</v>
      </c>
    </row>
    <row r="13" spans="1:25" ht="12.75">
      <c r="A13">
        <v>20041006</v>
      </c>
      <c r="B13">
        <v>4.32</v>
      </c>
      <c r="C13">
        <v>4.11</v>
      </c>
      <c r="D13">
        <v>4.08</v>
      </c>
      <c r="E13">
        <v>4.43</v>
      </c>
      <c r="F13">
        <v>5.3</v>
      </c>
      <c r="G13">
        <v>5.14</v>
      </c>
      <c r="H13">
        <v>4.57</v>
      </c>
      <c r="I13">
        <v>4.32</v>
      </c>
      <c r="J13">
        <v>4.24</v>
      </c>
      <c r="K13">
        <v>4.47</v>
      </c>
      <c r="L13">
        <v>5.54</v>
      </c>
      <c r="M13">
        <v>5.6</v>
      </c>
      <c r="N13">
        <v>5.49</v>
      </c>
      <c r="O13">
        <v>5.17</v>
      </c>
      <c r="P13">
        <v>5.18</v>
      </c>
      <c r="Q13">
        <v>5.53</v>
      </c>
      <c r="R13">
        <v>7.02</v>
      </c>
      <c r="S13">
        <v>6.87</v>
      </c>
      <c r="T13">
        <v>6.83</v>
      </c>
      <c r="U13">
        <v>6.67</v>
      </c>
      <c r="V13">
        <v>7.05</v>
      </c>
      <c r="W13">
        <v>6.29</v>
      </c>
      <c r="X13">
        <v>7.38</v>
      </c>
      <c r="Y13">
        <v>8.28</v>
      </c>
    </row>
    <row r="14" spans="1:25" ht="12.75">
      <c r="A14">
        <v>20041007</v>
      </c>
      <c r="B14">
        <v>4.82</v>
      </c>
      <c r="C14">
        <v>4.55</v>
      </c>
      <c r="D14">
        <v>4.32</v>
      </c>
      <c r="E14">
        <v>4.28</v>
      </c>
      <c r="F14">
        <v>5.49</v>
      </c>
      <c r="G14">
        <v>4.97</v>
      </c>
      <c r="H14">
        <v>5.2</v>
      </c>
      <c r="I14">
        <v>4.83</v>
      </c>
      <c r="J14">
        <v>4.89</v>
      </c>
      <c r="K14">
        <v>4.65</v>
      </c>
      <c r="L14">
        <v>5.84</v>
      </c>
      <c r="M14">
        <v>5.76</v>
      </c>
      <c r="N14">
        <v>5.91</v>
      </c>
      <c r="O14">
        <v>5.49</v>
      </c>
      <c r="P14">
        <v>5.38</v>
      </c>
      <c r="Q14">
        <v>5.18</v>
      </c>
      <c r="R14">
        <v>6.39</v>
      </c>
      <c r="S14">
        <v>6.2</v>
      </c>
      <c r="T14">
        <v>7.2</v>
      </c>
      <c r="U14">
        <v>6.81</v>
      </c>
      <c r="V14">
        <v>6.76</v>
      </c>
      <c r="W14">
        <v>6.63</v>
      </c>
      <c r="X14">
        <v>8.01</v>
      </c>
      <c r="Y14">
        <v>8.05</v>
      </c>
    </row>
    <row r="15" spans="1:25" ht="12.75">
      <c r="A15">
        <v>20041008</v>
      </c>
      <c r="B15">
        <v>5.02</v>
      </c>
      <c r="C15">
        <v>4.61</v>
      </c>
      <c r="D15">
        <v>4.42</v>
      </c>
      <c r="E15">
        <v>4.65</v>
      </c>
      <c r="F15">
        <v>5.64</v>
      </c>
      <c r="G15">
        <v>5.56</v>
      </c>
      <c r="H15">
        <v>5.27</v>
      </c>
      <c r="I15">
        <v>4.78</v>
      </c>
      <c r="J15">
        <v>4.63</v>
      </c>
      <c r="K15">
        <v>5.09</v>
      </c>
      <c r="L15">
        <v>5.98</v>
      </c>
      <c r="M15">
        <v>5.94</v>
      </c>
      <c r="N15">
        <v>5.55</v>
      </c>
      <c r="O15">
        <v>5.01</v>
      </c>
      <c r="P15">
        <v>5.15</v>
      </c>
      <c r="Q15">
        <v>5.09</v>
      </c>
      <c r="R15">
        <v>6.02</v>
      </c>
      <c r="S15">
        <v>5.88</v>
      </c>
      <c r="T15">
        <v>6.45</v>
      </c>
      <c r="U15">
        <v>5.9</v>
      </c>
      <c r="V15">
        <v>5.87</v>
      </c>
      <c r="W15">
        <v>5.81</v>
      </c>
      <c r="X15">
        <v>6.27</v>
      </c>
      <c r="Y15">
        <v>6.35</v>
      </c>
    </row>
    <row r="16" spans="1:25" ht="12.75">
      <c r="A16">
        <v>20041009</v>
      </c>
      <c r="B16">
        <v>4.6</v>
      </c>
      <c r="C16">
        <v>4.23</v>
      </c>
      <c r="D16">
        <v>4.16</v>
      </c>
      <c r="E16">
        <v>4.27</v>
      </c>
      <c r="F16">
        <v>5.8</v>
      </c>
      <c r="G16">
        <v>5.49</v>
      </c>
      <c r="H16">
        <v>5.39</v>
      </c>
      <c r="I16">
        <v>4.9</v>
      </c>
      <c r="J16">
        <v>4.7</v>
      </c>
      <c r="K16">
        <v>4.86</v>
      </c>
      <c r="L16">
        <v>6.15</v>
      </c>
      <c r="M16">
        <v>5.92</v>
      </c>
      <c r="N16">
        <v>5.52</v>
      </c>
      <c r="O16">
        <v>4.92</v>
      </c>
      <c r="P16">
        <v>5.01</v>
      </c>
      <c r="Q16">
        <v>4.81</v>
      </c>
      <c r="R16">
        <v>6.15</v>
      </c>
      <c r="S16">
        <v>5.83</v>
      </c>
      <c r="T16">
        <v>5.56</v>
      </c>
      <c r="U16">
        <v>5.06</v>
      </c>
      <c r="V16">
        <v>5.07</v>
      </c>
      <c r="W16">
        <v>4.83</v>
      </c>
      <c r="X16">
        <v>6.36</v>
      </c>
      <c r="Y16">
        <v>6.19</v>
      </c>
    </row>
    <row r="17" spans="1:25" ht="12.75">
      <c r="A17">
        <v>20041010</v>
      </c>
      <c r="B17">
        <v>5.99</v>
      </c>
      <c r="C17">
        <v>5.91</v>
      </c>
      <c r="D17">
        <v>5.83</v>
      </c>
      <c r="E17">
        <v>4.95</v>
      </c>
      <c r="F17">
        <v>5.63</v>
      </c>
      <c r="G17">
        <v>5.58</v>
      </c>
      <c r="H17">
        <v>5.8</v>
      </c>
      <c r="I17">
        <v>5.5</v>
      </c>
      <c r="J17">
        <v>5.22</v>
      </c>
      <c r="K17">
        <v>4.63</v>
      </c>
      <c r="L17">
        <v>4.91</v>
      </c>
      <c r="M17">
        <v>4.83</v>
      </c>
      <c r="N17">
        <v>6.49</v>
      </c>
      <c r="O17">
        <v>6.32</v>
      </c>
      <c r="P17">
        <v>6.21</v>
      </c>
      <c r="Q17">
        <v>5.15</v>
      </c>
      <c r="R17">
        <v>5.58</v>
      </c>
      <c r="S17">
        <v>5.36</v>
      </c>
      <c r="T17">
        <v>6.32</v>
      </c>
      <c r="U17">
        <v>6.1</v>
      </c>
      <c r="V17">
        <v>6.23</v>
      </c>
      <c r="W17">
        <v>5.02</v>
      </c>
      <c r="X17">
        <v>5.92</v>
      </c>
      <c r="Y17">
        <v>5.75</v>
      </c>
    </row>
    <row r="18" spans="1:25" ht="12.75">
      <c r="A18">
        <v>20041011</v>
      </c>
      <c r="B18">
        <v>4.94</v>
      </c>
      <c r="C18">
        <v>4.89</v>
      </c>
      <c r="D18">
        <v>4.87</v>
      </c>
      <c r="E18">
        <v>4.83</v>
      </c>
      <c r="F18">
        <v>4.85</v>
      </c>
      <c r="G18">
        <v>4.91</v>
      </c>
      <c r="H18">
        <v>5.02</v>
      </c>
      <c r="I18">
        <v>4.98</v>
      </c>
      <c r="J18">
        <v>4.91</v>
      </c>
      <c r="K18">
        <v>4.48</v>
      </c>
      <c r="L18">
        <v>4.88</v>
      </c>
      <c r="M18">
        <v>4.83</v>
      </c>
      <c r="N18">
        <v>4.63</v>
      </c>
      <c r="O18">
        <v>4.41</v>
      </c>
      <c r="P18">
        <v>4.44</v>
      </c>
      <c r="Q18">
        <v>4.16</v>
      </c>
      <c r="R18">
        <v>4.39</v>
      </c>
      <c r="S18">
        <v>4.24</v>
      </c>
      <c r="T18">
        <v>5.27</v>
      </c>
      <c r="U18">
        <v>5.19</v>
      </c>
      <c r="V18">
        <v>5.27</v>
      </c>
      <c r="W18">
        <v>4.66</v>
      </c>
      <c r="X18">
        <v>5.15</v>
      </c>
      <c r="Y18">
        <v>5.03</v>
      </c>
    </row>
    <row r="19" spans="1:25" ht="12.75">
      <c r="A19">
        <v>20041012</v>
      </c>
      <c r="B19">
        <v>3.81</v>
      </c>
      <c r="C19">
        <v>3.87</v>
      </c>
      <c r="D19">
        <v>3.67</v>
      </c>
      <c r="E19">
        <v>3.74</v>
      </c>
      <c r="F19">
        <v>4.95</v>
      </c>
      <c r="G19">
        <v>4.93</v>
      </c>
      <c r="H19">
        <v>5.01</v>
      </c>
      <c r="I19">
        <v>5.13</v>
      </c>
      <c r="J19">
        <v>5.1</v>
      </c>
      <c r="K19">
        <v>5</v>
      </c>
      <c r="L19">
        <v>5.85</v>
      </c>
      <c r="M19">
        <v>5.89</v>
      </c>
      <c r="N19">
        <v>4.69</v>
      </c>
      <c r="O19">
        <v>4.82</v>
      </c>
      <c r="P19">
        <v>4.75</v>
      </c>
      <c r="Q19">
        <v>4.53</v>
      </c>
      <c r="R19">
        <v>5.76</v>
      </c>
      <c r="S19">
        <v>5.75</v>
      </c>
      <c r="T19">
        <v>4.57</v>
      </c>
      <c r="U19">
        <v>4.7</v>
      </c>
      <c r="V19">
        <v>4.43</v>
      </c>
      <c r="W19">
        <v>4.31</v>
      </c>
      <c r="X19">
        <v>5.36</v>
      </c>
      <c r="Y19">
        <v>5.28</v>
      </c>
    </row>
    <row r="20" spans="1:25" ht="12.75">
      <c r="A20">
        <v>20041013</v>
      </c>
      <c r="B20">
        <v>4.47</v>
      </c>
      <c r="C20">
        <v>4.81</v>
      </c>
      <c r="D20">
        <v>4.64</v>
      </c>
      <c r="E20">
        <v>4.47</v>
      </c>
      <c r="F20">
        <v>5.4</v>
      </c>
      <c r="G20">
        <v>5.42</v>
      </c>
      <c r="H20">
        <v>5.01</v>
      </c>
      <c r="I20">
        <v>5.6</v>
      </c>
      <c r="J20">
        <v>5.59</v>
      </c>
      <c r="K20">
        <v>4.76</v>
      </c>
      <c r="L20">
        <v>5.53</v>
      </c>
      <c r="M20">
        <v>5.53</v>
      </c>
      <c r="N20">
        <v>5.55</v>
      </c>
      <c r="O20">
        <v>5.53</v>
      </c>
      <c r="P20">
        <v>5.4</v>
      </c>
      <c r="Q20">
        <v>4.55</v>
      </c>
      <c r="R20">
        <v>5.4</v>
      </c>
      <c r="S20">
        <v>5.23</v>
      </c>
      <c r="T20">
        <v>5.48</v>
      </c>
      <c r="U20">
        <v>5.68</v>
      </c>
      <c r="V20">
        <v>5.57</v>
      </c>
      <c r="W20">
        <v>4.25</v>
      </c>
      <c r="X20">
        <v>5.39</v>
      </c>
      <c r="Y20">
        <v>5.35</v>
      </c>
    </row>
    <row r="21" spans="1:25" ht="12.75">
      <c r="A21">
        <v>20041014</v>
      </c>
      <c r="B21">
        <v>4.24</v>
      </c>
      <c r="C21">
        <v>4.21</v>
      </c>
      <c r="D21">
        <v>4.19</v>
      </c>
      <c r="E21">
        <v>4.74</v>
      </c>
      <c r="F21">
        <v>5.73</v>
      </c>
      <c r="G21">
        <v>5.68</v>
      </c>
      <c r="H21">
        <v>4.89</v>
      </c>
      <c r="I21">
        <v>5.53</v>
      </c>
      <c r="J21">
        <v>5.5</v>
      </c>
      <c r="K21">
        <v>5.69</v>
      </c>
      <c r="L21">
        <v>7.05</v>
      </c>
      <c r="M21">
        <v>7.21</v>
      </c>
      <c r="N21">
        <v>4.9</v>
      </c>
      <c r="O21">
        <v>5.27</v>
      </c>
      <c r="P21">
        <v>5.27</v>
      </c>
      <c r="Q21">
        <v>5.54</v>
      </c>
      <c r="R21">
        <v>6.85</v>
      </c>
      <c r="S21">
        <v>6.75</v>
      </c>
      <c r="T21">
        <v>4.32</v>
      </c>
      <c r="U21">
        <v>4.53</v>
      </c>
      <c r="V21">
        <v>4.74</v>
      </c>
      <c r="W21">
        <v>4.94</v>
      </c>
      <c r="X21">
        <v>6.58</v>
      </c>
      <c r="Y21">
        <v>6.69</v>
      </c>
    </row>
    <row r="22" spans="1:25" ht="12.75">
      <c r="A22">
        <v>20041015</v>
      </c>
      <c r="B22">
        <v>5.82</v>
      </c>
      <c r="C22">
        <v>6.23</v>
      </c>
      <c r="D22">
        <v>6.21</v>
      </c>
      <c r="E22">
        <v>5.94</v>
      </c>
      <c r="F22">
        <v>6.21</v>
      </c>
      <c r="G22">
        <v>6.11</v>
      </c>
      <c r="H22">
        <v>5.43</v>
      </c>
      <c r="I22">
        <v>5.76</v>
      </c>
      <c r="J22">
        <v>5.73</v>
      </c>
      <c r="K22">
        <v>5.64</v>
      </c>
      <c r="L22">
        <v>6.29</v>
      </c>
      <c r="M22">
        <v>6.22</v>
      </c>
      <c r="N22">
        <v>7.37</v>
      </c>
      <c r="O22">
        <v>7.69</v>
      </c>
      <c r="P22">
        <v>7.68</v>
      </c>
      <c r="Q22">
        <v>6.78</v>
      </c>
      <c r="R22">
        <v>7.06</v>
      </c>
      <c r="S22">
        <v>7.11</v>
      </c>
      <c r="T22">
        <v>6.79</v>
      </c>
      <c r="U22">
        <v>6.95</v>
      </c>
      <c r="V22">
        <v>6.88</v>
      </c>
      <c r="W22">
        <v>5.96</v>
      </c>
      <c r="X22">
        <v>6.81</v>
      </c>
      <c r="Y22">
        <v>6.73</v>
      </c>
    </row>
    <row r="23" spans="1:25" ht="12.75">
      <c r="A23">
        <v>20041016</v>
      </c>
      <c r="B23">
        <v>4.32</v>
      </c>
      <c r="C23">
        <v>4.24</v>
      </c>
      <c r="D23">
        <v>3.95</v>
      </c>
      <c r="E23">
        <v>4.46</v>
      </c>
      <c r="F23">
        <v>5.48</v>
      </c>
      <c r="G23">
        <v>5.47</v>
      </c>
      <c r="H23">
        <v>5.31</v>
      </c>
      <c r="I23">
        <v>4.99</v>
      </c>
      <c r="J23">
        <v>4.91</v>
      </c>
      <c r="K23">
        <v>4.59</v>
      </c>
      <c r="L23">
        <v>4.96</v>
      </c>
      <c r="M23">
        <v>5.37</v>
      </c>
      <c r="N23">
        <v>5.19</v>
      </c>
      <c r="O23">
        <v>5.39</v>
      </c>
      <c r="P23">
        <v>5.26</v>
      </c>
      <c r="Q23">
        <v>5.31</v>
      </c>
      <c r="R23">
        <v>6.48</v>
      </c>
      <c r="S23">
        <v>6.7</v>
      </c>
      <c r="T23">
        <v>5.83</v>
      </c>
      <c r="U23">
        <v>5.41</v>
      </c>
      <c r="V23">
        <v>5.4</v>
      </c>
      <c r="W23">
        <v>4.78</v>
      </c>
      <c r="X23">
        <v>5.48</v>
      </c>
      <c r="Y23">
        <v>5.45</v>
      </c>
    </row>
    <row r="24" spans="1:25" ht="12.75">
      <c r="A24">
        <v>20041017</v>
      </c>
      <c r="B24">
        <v>4.68</v>
      </c>
      <c r="C24">
        <v>4.55</v>
      </c>
      <c r="D24">
        <v>4.27</v>
      </c>
      <c r="E24">
        <v>4.65</v>
      </c>
      <c r="F24">
        <v>5.77</v>
      </c>
      <c r="G24">
        <v>5.16</v>
      </c>
      <c r="H24">
        <v>5.02</v>
      </c>
      <c r="I24">
        <v>4.57</v>
      </c>
      <c r="J24">
        <v>4.39</v>
      </c>
      <c r="K24">
        <v>5.14</v>
      </c>
      <c r="L24">
        <v>6.23</v>
      </c>
      <c r="M24">
        <v>5.8</v>
      </c>
      <c r="N24">
        <v>4.48</v>
      </c>
      <c r="O24">
        <v>4.67</v>
      </c>
      <c r="P24">
        <v>4.62</v>
      </c>
      <c r="Q24">
        <v>5.11</v>
      </c>
      <c r="R24">
        <v>6.28</v>
      </c>
      <c r="S24">
        <v>6.12</v>
      </c>
      <c r="T24">
        <v>6</v>
      </c>
      <c r="U24">
        <v>6.42</v>
      </c>
      <c r="V24">
        <v>6.25</v>
      </c>
      <c r="W24">
        <v>6.42</v>
      </c>
      <c r="X24">
        <v>7.33</v>
      </c>
      <c r="Y24">
        <v>7.78</v>
      </c>
    </row>
    <row r="25" spans="1:25" ht="12.75">
      <c r="A25">
        <v>20041018</v>
      </c>
      <c r="B25">
        <v>5.08</v>
      </c>
      <c r="C25">
        <v>5.09</v>
      </c>
      <c r="D25">
        <v>4.93</v>
      </c>
      <c r="E25">
        <v>4.8</v>
      </c>
      <c r="F25">
        <v>5.3</v>
      </c>
      <c r="G25">
        <v>4.54</v>
      </c>
      <c r="H25">
        <v>4.92</v>
      </c>
      <c r="I25">
        <v>5.26</v>
      </c>
      <c r="J25">
        <v>4.41</v>
      </c>
      <c r="K25">
        <v>4.78</v>
      </c>
      <c r="L25">
        <v>5.12</v>
      </c>
      <c r="M25">
        <v>4.18</v>
      </c>
      <c r="N25">
        <v>4.98</v>
      </c>
      <c r="O25">
        <v>4.96</v>
      </c>
      <c r="P25">
        <v>5.01</v>
      </c>
      <c r="Q25">
        <v>5</v>
      </c>
      <c r="R25">
        <v>5.37</v>
      </c>
      <c r="S25">
        <v>5.31</v>
      </c>
      <c r="T25">
        <v>5.23</v>
      </c>
      <c r="U25">
        <v>5.26</v>
      </c>
      <c r="V25">
        <v>5.41</v>
      </c>
      <c r="W25">
        <v>4.94</v>
      </c>
      <c r="X25">
        <v>5.32</v>
      </c>
      <c r="Y25">
        <v>5.29</v>
      </c>
    </row>
    <row r="26" spans="1:25" ht="12.75">
      <c r="A26">
        <v>20041019</v>
      </c>
      <c r="B26">
        <v>4.52</v>
      </c>
      <c r="C26">
        <v>4.51</v>
      </c>
      <c r="D26">
        <v>4.37</v>
      </c>
      <c r="E26">
        <v>4.24</v>
      </c>
      <c r="F26">
        <v>4.52</v>
      </c>
      <c r="G26">
        <v>4.48</v>
      </c>
      <c r="H26">
        <v>5.46</v>
      </c>
      <c r="I26">
        <v>6.25</v>
      </c>
      <c r="J26">
        <v>4.72</v>
      </c>
      <c r="K26">
        <v>5.96</v>
      </c>
      <c r="L26">
        <v>6.23</v>
      </c>
      <c r="M26">
        <v>5.06</v>
      </c>
      <c r="N26">
        <v>5.75</v>
      </c>
      <c r="O26">
        <v>6.45</v>
      </c>
      <c r="P26">
        <v>5.03</v>
      </c>
      <c r="Q26">
        <v>6.22</v>
      </c>
      <c r="R26">
        <v>6.62</v>
      </c>
      <c r="S26">
        <v>5.21</v>
      </c>
      <c r="T26">
        <v>5.74</v>
      </c>
      <c r="U26">
        <v>6.5</v>
      </c>
      <c r="V26">
        <v>6.5</v>
      </c>
      <c r="W26">
        <v>6.44</v>
      </c>
      <c r="X26">
        <v>6.84</v>
      </c>
      <c r="Y26">
        <v>6.71</v>
      </c>
    </row>
    <row r="27" spans="1:25" ht="12.75">
      <c r="A27">
        <v>20041020</v>
      </c>
      <c r="B27">
        <v>4.32</v>
      </c>
      <c r="C27">
        <v>4.71</v>
      </c>
      <c r="D27">
        <v>4.45</v>
      </c>
      <c r="E27">
        <v>4.37</v>
      </c>
      <c r="F27">
        <v>4.86</v>
      </c>
      <c r="G27">
        <v>5.13</v>
      </c>
      <c r="H27">
        <v>5.11</v>
      </c>
      <c r="I27">
        <v>5.5</v>
      </c>
      <c r="J27">
        <v>5.34</v>
      </c>
      <c r="K27">
        <v>5.13</v>
      </c>
      <c r="L27">
        <v>5.72</v>
      </c>
      <c r="M27">
        <v>5.74</v>
      </c>
      <c r="N27">
        <v>6.78</v>
      </c>
      <c r="O27">
        <v>7.35</v>
      </c>
      <c r="P27">
        <v>6.15</v>
      </c>
      <c r="Q27">
        <v>6.64</v>
      </c>
      <c r="R27">
        <v>7.12</v>
      </c>
      <c r="S27">
        <v>6.04</v>
      </c>
      <c r="T27">
        <v>7.16</v>
      </c>
      <c r="U27">
        <v>7.81</v>
      </c>
      <c r="V27">
        <v>6.31</v>
      </c>
      <c r="W27">
        <v>7</v>
      </c>
      <c r="X27">
        <v>7.57</v>
      </c>
      <c r="Y27">
        <v>6.48</v>
      </c>
    </row>
    <row r="28" spans="1:25" ht="12.75">
      <c r="A28">
        <v>20041021</v>
      </c>
      <c r="B28">
        <v>4.15</v>
      </c>
      <c r="C28">
        <v>4.93</v>
      </c>
      <c r="D28">
        <v>4.98</v>
      </c>
      <c r="E28">
        <v>4.54</v>
      </c>
      <c r="F28">
        <v>4.81</v>
      </c>
      <c r="G28">
        <v>5.19</v>
      </c>
      <c r="H28">
        <v>5.16</v>
      </c>
      <c r="I28">
        <v>5.82</v>
      </c>
      <c r="J28">
        <v>5.81</v>
      </c>
      <c r="K28">
        <v>5.31</v>
      </c>
      <c r="L28">
        <v>5.64</v>
      </c>
      <c r="M28">
        <v>6.18</v>
      </c>
      <c r="N28">
        <v>5.98</v>
      </c>
      <c r="O28">
        <v>6.6</v>
      </c>
      <c r="P28">
        <v>6.57</v>
      </c>
      <c r="Q28">
        <v>6.36</v>
      </c>
      <c r="R28">
        <v>6.6</v>
      </c>
      <c r="S28">
        <v>6.67</v>
      </c>
      <c r="T28">
        <v>7.24</v>
      </c>
      <c r="U28">
        <v>7.84</v>
      </c>
      <c r="V28">
        <v>6.96</v>
      </c>
      <c r="W28">
        <v>7.47</v>
      </c>
      <c r="X28">
        <v>7.45</v>
      </c>
      <c r="Y28">
        <v>6.97</v>
      </c>
    </row>
    <row r="29" spans="1:25" ht="12.75">
      <c r="A29">
        <v>20041022</v>
      </c>
      <c r="B29">
        <v>4.49</v>
      </c>
      <c r="C29">
        <v>4.84</v>
      </c>
      <c r="D29">
        <v>4.87</v>
      </c>
      <c r="E29">
        <v>4.28</v>
      </c>
      <c r="F29">
        <v>5.02</v>
      </c>
      <c r="G29">
        <v>5.25</v>
      </c>
      <c r="H29">
        <v>5.14</v>
      </c>
      <c r="I29">
        <v>5.78</v>
      </c>
      <c r="J29">
        <v>5.69</v>
      </c>
      <c r="K29">
        <v>5.58</v>
      </c>
      <c r="L29">
        <v>6.44</v>
      </c>
      <c r="M29">
        <v>6.52</v>
      </c>
      <c r="N29">
        <v>6.3</v>
      </c>
      <c r="O29">
        <v>7.3</v>
      </c>
      <c r="P29">
        <v>7.41</v>
      </c>
      <c r="Q29">
        <v>7.18</v>
      </c>
      <c r="R29">
        <v>8.15</v>
      </c>
      <c r="S29">
        <v>8.2</v>
      </c>
      <c r="T29">
        <v>7.37</v>
      </c>
      <c r="U29">
        <v>8.32</v>
      </c>
      <c r="V29">
        <v>8.19</v>
      </c>
      <c r="W29">
        <v>7.75</v>
      </c>
      <c r="X29">
        <v>8.19</v>
      </c>
      <c r="Y29">
        <v>8.16</v>
      </c>
    </row>
    <row r="30" spans="1:25" ht="12.75">
      <c r="A30">
        <v>20041023</v>
      </c>
      <c r="B30">
        <v>4.81</v>
      </c>
      <c r="C30">
        <v>5.19</v>
      </c>
      <c r="D30">
        <v>5.11</v>
      </c>
      <c r="E30">
        <v>4.43</v>
      </c>
      <c r="F30">
        <v>5.08</v>
      </c>
      <c r="G30">
        <v>4.99</v>
      </c>
      <c r="H30">
        <v>5.35</v>
      </c>
      <c r="I30">
        <v>5.68</v>
      </c>
      <c r="J30">
        <v>5.59</v>
      </c>
      <c r="K30">
        <v>5.66</v>
      </c>
      <c r="L30">
        <v>6.01</v>
      </c>
      <c r="M30">
        <v>6.09</v>
      </c>
      <c r="N30">
        <v>7.19</v>
      </c>
      <c r="O30">
        <v>7.94</v>
      </c>
      <c r="P30">
        <v>7.16</v>
      </c>
      <c r="Q30">
        <v>7.21</v>
      </c>
      <c r="R30">
        <v>7.01</v>
      </c>
      <c r="S30">
        <v>6.63</v>
      </c>
      <c r="T30">
        <v>8.82</v>
      </c>
      <c r="U30">
        <v>9.52</v>
      </c>
      <c r="V30">
        <v>9.57</v>
      </c>
      <c r="W30">
        <v>8.56</v>
      </c>
      <c r="X30">
        <v>8.12</v>
      </c>
      <c r="Y30">
        <v>8.2</v>
      </c>
    </row>
    <row r="31" spans="1:25" ht="12.75">
      <c r="A31">
        <v>20041024</v>
      </c>
      <c r="B31">
        <v>4.91</v>
      </c>
      <c r="C31">
        <v>5.02</v>
      </c>
      <c r="D31">
        <v>4.94</v>
      </c>
      <c r="E31">
        <v>4.42</v>
      </c>
      <c r="F31">
        <v>4.41</v>
      </c>
      <c r="G31">
        <v>4.41</v>
      </c>
      <c r="H31">
        <v>4.99</v>
      </c>
      <c r="I31">
        <v>5.02</v>
      </c>
      <c r="J31">
        <v>4.95</v>
      </c>
      <c r="K31">
        <v>4.33</v>
      </c>
      <c r="L31">
        <v>4.54</v>
      </c>
      <c r="M31">
        <v>4.44</v>
      </c>
      <c r="N31">
        <v>5.78</v>
      </c>
      <c r="O31">
        <v>5.55</v>
      </c>
      <c r="P31">
        <v>5.69</v>
      </c>
      <c r="Q31">
        <v>4.82</v>
      </c>
      <c r="R31">
        <v>5.01</v>
      </c>
      <c r="S31">
        <v>5.08</v>
      </c>
      <c r="T31">
        <v>6.54</v>
      </c>
      <c r="U31">
        <v>6.09</v>
      </c>
      <c r="V31">
        <v>5.97</v>
      </c>
      <c r="W31">
        <v>5.33</v>
      </c>
      <c r="X31">
        <v>5.29</v>
      </c>
      <c r="Y31">
        <v>5.21</v>
      </c>
    </row>
    <row r="32" spans="1:25" ht="12.75">
      <c r="A32">
        <v>20041025</v>
      </c>
      <c r="B32">
        <v>3.77</v>
      </c>
      <c r="C32">
        <v>3.89</v>
      </c>
      <c r="D32">
        <v>3.93</v>
      </c>
      <c r="E32">
        <v>3.86</v>
      </c>
      <c r="F32">
        <v>4.28</v>
      </c>
      <c r="G32">
        <v>4.19</v>
      </c>
      <c r="H32">
        <v>4.27</v>
      </c>
      <c r="I32">
        <v>4.4</v>
      </c>
      <c r="J32">
        <v>4.29</v>
      </c>
      <c r="K32">
        <v>4.77</v>
      </c>
      <c r="L32">
        <v>5.12</v>
      </c>
      <c r="M32">
        <v>5.14</v>
      </c>
      <c r="N32">
        <v>4.11</v>
      </c>
      <c r="O32">
        <v>4.41</v>
      </c>
      <c r="P32">
        <v>4.3</v>
      </c>
      <c r="Q32">
        <v>4.43</v>
      </c>
      <c r="R32">
        <v>4.83</v>
      </c>
      <c r="S32">
        <v>4.96</v>
      </c>
      <c r="T32">
        <v>4.66</v>
      </c>
      <c r="U32">
        <v>5.05</v>
      </c>
      <c r="V32">
        <v>4.77</v>
      </c>
      <c r="W32">
        <v>5.19</v>
      </c>
      <c r="X32">
        <v>5.45</v>
      </c>
      <c r="Y32">
        <v>5.28</v>
      </c>
    </row>
    <row r="33" spans="1:25" ht="12.75">
      <c r="A33">
        <v>20041026</v>
      </c>
      <c r="B33">
        <v>4.66</v>
      </c>
      <c r="C33">
        <v>5.28</v>
      </c>
      <c r="D33">
        <v>5.35</v>
      </c>
      <c r="E33">
        <v>5.36</v>
      </c>
      <c r="F33">
        <v>5.71</v>
      </c>
      <c r="G33">
        <v>5.84</v>
      </c>
      <c r="H33">
        <v>4.46</v>
      </c>
      <c r="I33">
        <v>4.66</v>
      </c>
      <c r="J33">
        <v>4.62</v>
      </c>
      <c r="K33">
        <v>4.37</v>
      </c>
      <c r="L33">
        <v>4.73</v>
      </c>
      <c r="M33">
        <v>4.78</v>
      </c>
      <c r="N33">
        <v>5.78</v>
      </c>
      <c r="O33">
        <v>6.27</v>
      </c>
      <c r="P33">
        <v>6.3</v>
      </c>
      <c r="Q33">
        <v>6.72</v>
      </c>
      <c r="R33">
        <v>6.95</v>
      </c>
      <c r="S33">
        <v>6.95</v>
      </c>
      <c r="T33">
        <v>5.19</v>
      </c>
      <c r="U33">
        <v>5.79</v>
      </c>
      <c r="V33">
        <v>5.83</v>
      </c>
      <c r="W33">
        <v>5.77</v>
      </c>
      <c r="X33">
        <v>6.09</v>
      </c>
      <c r="Y33">
        <v>6.04</v>
      </c>
    </row>
    <row r="34" spans="1:25" ht="12.75">
      <c r="A34">
        <v>20041027</v>
      </c>
      <c r="B34">
        <v>48.15</v>
      </c>
      <c r="C34">
        <v>47.65</v>
      </c>
      <c r="D34">
        <v>4.5</v>
      </c>
      <c r="E34">
        <v>48.96</v>
      </c>
      <c r="F34">
        <v>50.24</v>
      </c>
      <c r="G34">
        <v>6</v>
      </c>
      <c r="H34">
        <v>48.15</v>
      </c>
      <c r="I34">
        <v>47.65</v>
      </c>
      <c r="J34">
        <v>7.68</v>
      </c>
      <c r="K34">
        <v>48.96</v>
      </c>
      <c r="L34">
        <v>50.24</v>
      </c>
      <c r="M34">
        <v>8.6</v>
      </c>
      <c r="N34">
        <v>48.15</v>
      </c>
      <c r="O34">
        <v>47.65</v>
      </c>
      <c r="P34">
        <v>5.74</v>
      </c>
      <c r="Q34">
        <v>48.96</v>
      </c>
      <c r="R34">
        <v>50.24</v>
      </c>
      <c r="S34">
        <v>7.25</v>
      </c>
      <c r="T34">
        <v>48.15</v>
      </c>
      <c r="U34">
        <v>47.65</v>
      </c>
      <c r="V34">
        <v>8.8</v>
      </c>
      <c r="W34">
        <v>48.96</v>
      </c>
      <c r="X34">
        <v>50.24</v>
      </c>
      <c r="Y34">
        <v>9.76</v>
      </c>
    </row>
    <row r="35" spans="1:25" ht="12.75">
      <c r="A35">
        <v>20041028</v>
      </c>
      <c r="B35">
        <v>4.84</v>
      </c>
      <c r="C35">
        <v>5.28</v>
      </c>
      <c r="D35">
        <v>4.78</v>
      </c>
      <c r="E35">
        <v>4.76</v>
      </c>
      <c r="F35">
        <v>5</v>
      </c>
      <c r="G35">
        <v>4.42</v>
      </c>
      <c r="H35">
        <v>6.34</v>
      </c>
      <c r="I35">
        <v>7.31</v>
      </c>
      <c r="J35">
        <v>7.74</v>
      </c>
      <c r="K35">
        <v>6.96</v>
      </c>
      <c r="L35">
        <v>7.55</v>
      </c>
      <c r="M35">
        <v>8.61</v>
      </c>
      <c r="N35">
        <v>9</v>
      </c>
      <c r="O35">
        <v>9.79</v>
      </c>
      <c r="P35">
        <v>9.92</v>
      </c>
      <c r="Q35">
        <v>8.79</v>
      </c>
      <c r="R35">
        <v>8.58</v>
      </c>
      <c r="S35">
        <v>8.89</v>
      </c>
      <c r="T35">
        <v>8.06</v>
      </c>
      <c r="U35">
        <v>8.95</v>
      </c>
      <c r="V35">
        <v>8.94</v>
      </c>
      <c r="W35">
        <v>8.77</v>
      </c>
      <c r="X35">
        <v>9.45</v>
      </c>
      <c r="Y35">
        <v>9.64</v>
      </c>
    </row>
    <row r="36" spans="1:25" ht="12.75">
      <c r="A36">
        <v>20041029</v>
      </c>
      <c r="B36">
        <v>4.35</v>
      </c>
      <c r="C36">
        <v>4.77</v>
      </c>
      <c r="D36">
        <v>4.42</v>
      </c>
      <c r="E36">
        <v>4.79</v>
      </c>
      <c r="F36">
        <v>5.48</v>
      </c>
      <c r="G36">
        <v>5.15</v>
      </c>
      <c r="H36">
        <v>5.44</v>
      </c>
      <c r="I36">
        <v>6.18</v>
      </c>
      <c r="J36">
        <v>5.44</v>
      </c>
      <c r="K36">
        <v>6.14</v>
      </c>
      <c r="L36">
        <v>6.57</v>
      </c>
      <c r="M36">
        <v>5.5</v>
      </c>
      <c r="N36">
        <v>8.54</v>
      </c>
      <c r="O36">
        <v>9.68</v>
      </c>
      <c r="P36">
        <v>10.2</v>
      </c>
      <c r="Q36">
        <v>9.29</v>
      </c>
      <c r="R36">
        <v>9.59</v>
      </c>
      <c r="S36">
        <v>10.09</v>
      </c>
      <c r="T36">
        <v>9.14</v>
      </c>
      <c r="U36">
        <v>10.05</v>
      </c>
      <c r="V36">
        <v>10.22</v>
      </c>
      <c r="W36">
        <v>9.9</v>
      </c>
      <c r="X36">
        <v>10.12</v>
      </c>
      <c r="Y36">
        <v>10.02</v>
      </c>
    </row>
    <row r="37" spans="1:25" ht="12.75">
      <c r="A37">
        <v>20041030</v>
      </c>
      <c r="B37">
        <v>4.57</v>
      </c>
      <c r="C37">
        <v>4.68</v>
      </c>
      <c r="D37">
        <v>4.51</v>
      </c>
      <c r="E37">
        <v>4.65</v>
      </c>
      <c r="F37">
        <v>5.07</v>
      </c>
      <c r="G37">
        <v>4.94</v>
      </c>
      <c r="H37">
        <v>5.92</v>
      </c>
      <c r="I37">
        <v>5.86</v>
      </c>
      <c r="J37">
        <v>5.15</v>
      </c>
      <c r="K37">
        <v>5.65</v>
      </c>
      <c r="L37">
        <v>5.27</v>
      </c>
      <c r="M37">
        <v>4.84</v>
      </c>
      <c r="N37">
        <v>7.47</v>
      </c>
      <c r="O37">
        <v>7.61</v>
      </c>
      <c r="P37">
        <v>6.01</v>
      </c>
      <c r="Q37">
        <v>6.72</v>
      </c>
      <c r="R37">
        <v>6.11</v>
      </c>
      <c r="S37">
        <v>5.45</v>
      </c>
      <c r="T37">
        <v>10.33</v>
      </c>
      <c r="U37">
        <v>10.54</v>
      </c>
      <c r="V37">
        <v>11.08</v>
      </c>
      <c r="W37">
        <v>8.75</v>
      </c>
      <c r="X37">
        <v>7.71</v>
      </c>
      <c r="Y37">
        <v>8.31</v>
      </c>
    </row>
    <row r="38" spans="1:25" ht="12.75">
      <c r="A38">
        <v>20041031</v>
      </c>
      <c r="B38">
        <v>4.31</v>
      </c>
      <c r="C38">
        <v>3.94</v>
      </c>
      <c r="D38">
        <v>3.69</v>
      </c>
      <c r="E38">
        <v>4.39</v>
      </c>
      <c r="F38">
        <v>4.72</v>
      </c>
      <c r="G38">
        <v>4.42</v>
      </c>
      <c r="H38">
        <v>4.49</v>
      </c>
      <c r="I38">
        <v>4.37</v>
      </c>
      <c r="J38">
        <v>4.32</v>
      </c>
      <c r="K38">
        <v>4.74</v>
      </c>
      <c r="L38">
        <v>5.18</v>
      </c>
      <c r="M38">
        <v>5.2</v>
      </c>
      <c r="N38">
        <v>5.17</v>
      </c>
      <c r="O38">
        <v>5.01</v>
      </c>
      <c r="P38">
        <v>4.76</v>
      </c>
      <c r="Q38">
        <v>5.04</v>
      </c>
      <c r="R38">
        <v>5</v>
      </c>
      <c r="S38">
        <v>4.87</v>
      </c>
      <c r="T38">
        <v>6.51</v>
      </c>
      <c r="U38">
        <v>6.45</v>
      </c>
      <c r="V38">
        <v>5.36</v>
      </c>
      <c r="W38">
        <v>6.03</v>
      </c>
      <c r="X38">
        <v>5.73</v>
      </c>
      <c r="Y38">
        <v>5.14</v>
      </c>
    </row>
    <row r="39" spans="2:25" ht="12.75">
      <c r="B39" s="2">
        <f>AVERAGE(B8:B33,B35:B38)</f>
        <v>4.669999999999999</v>
      </c>
      <c r="C39" s="2">
        <f aca="true" t="shared" si="0" ref="C39:Y39">AVERAGE(C8:C33,C35:C38)</f>
        <v>4.6896666666666675</v>
      </c>
      <c r="D39" s="2">
        <f t="shared" si="0"/>
        <v>4.585666666666667</v>
      </c>
      <c r="E39" s="2">
        <f t="shared" si="0"/>
        <v>4.549666666666667</v>
      </c>
      <c r="F39" s="2">
        <f t="shared" si="0"/>
        <v>5.272999999999999</v>
      </c>
      <c r="G39" s="2">
        <f t="shared" si="0"/>
        <v>5.180999999999998</v>
      </c>
      <c r="H39" s="2">
        <f t="shared" si="0"/>
        <v>5.161333333333332</v>
      </c>
      <c r="I39" s="2">
        <f t="shared" si="0"/>
        <v>5.2650000000000015</v>
      </c>
      <c r="J39" s="2">
        <f t="shared" si="0"/>
        <v>5.1063333333333345</v>
      </c>
      <c r="K39" s="2">
        <f t="shared" si="0"/>
        <v>5.147</v>
      </c>
      <c r="L39" s="2">
        <f t="shared" si="0"/>
        <v>5.828</v>
      </c>
      <c r="M39" s="2">
        <f t="shared" si="0"/>
        <v>5.780666666666666</v>
      </c>
      <c r="N39" s="2">
        <f t="shared" si="0"/>
        <v>5.968999999999999</v>
      </c>
      <c r="O39" s="2">
        <f t="shared" si="0"/>
        <v>6.099333333333333</v>
      </c>
      <c r="P39" s="2">
        <f t="shared" si="0"/>
        <v>5.924999999999999</v>
      </c>
      <c r="Q39" s="2">
        <f t="shared" si="0"/>
        <v>5.9</v>
      </c>
      <c r="R39" s="2">
        <f t="shared" si="0"/>
        <v>6.578000000000001</v>
      </c>
      <c r="S39" s="2">
        <f t="shared" si="0"/>
        <v>6.431333333333332</v>
      </c>
      <c r="T39" s="2">
        <f t="shared" si="0"/>
        <v>6.491666666666668</v>
      </c>
      <c r="U39" s="2">
        <f t="shared" si="0"/>
        <v>6.596666666666668</v>
      </c>
      <c r="V39" s="2">
        <f t="shared" si="0"/>
        <v>6.503</v>
      </c>
      <c r="W39" s="2">
        <f t="shared" si="0"/>
        <v>6.229333333333334</v>
      </c>
      <c r="X39" s="2">
        <f t="shared" si="0"/>
        <v>6.912999999999999</v>
      </c>
      <c r="Y39" s="2">
        <f t="shared" si="0"/>
        <v>6.886</v>
      </c>
    </row>
    <row r="41" spans="2:17" ht="12.75">
      <c r="B41">
        <v>4.67</v>
      </c>
      <c r="C41">
        <v>4.69</v>
      </c>
      <c r="D41">
        <v>4.55</v>
      </c>
      <c r="E41">
        <v>5.27</v>
      </c>
      <c r="F41">
        <v>5.16</v>
      </c>
      <c r="G41">
        <v>5.27</v>
      </c>
      <c r="H41">
        <v>5.15</v>
      </c>
      <c r="I41">
        <v>5.83</v>
      </c>
      <c r="J41">
        <v>5.97</v>
      </c>
      <c r="K41">
        <v>6.1</v>
      </c>
      <c r="L41">
        <v>5.9</v>
      </c>
      <c r="M41">
        <v>6.58</v>
      </c>
      <c r="N41">
        <v>6.49</v>
      </c>
      <c r="O41">
        <v>6.6</v>
      </c>
      <c r="P41">
        <v>6.23</v>
      </c>
      <c r="Q41">
        <v>6.91</v>
      </c>
    </row>
    <row r="42" spans="3:17" ht="12.75">
      <c r="C42">
        <v>4.59</v>
      </c>
      <c r="E42">
        <v>5.18</v>
      </c>
      <c r="G42">
        <v>5.11</v>
      </c>
      <c r="I42">
        <v>5.78</v>
      </c>
      <c r="K42">
        <v>5.93</v>
      </c>
      <c r="M42">
        <v>6.43</v>
      </c>
      <c r="O42">
        <v>6.5</v>
      </c>
      <c r="Q42">
        <v>6.89</v>
      </c>
    </row>
    <row r="43" spans="2:5" ht="12.75">
      <c r="B43" t="s">
        <v>17</v>
      </c>
      <c r="C43" t="s">
        <v>20</v>
      </c>
      <c r="D43" t="s">
        <v>18</v>
      </c>
      <c r="E43" t="s">
        <v>19</v>
      </c>
    </row>
    <row r="44" spans="1:5" ht="12.75">
      <c r="A44" t="s">
        <v>21</v>
      </c>
      <c r="B44">
        <v>4.67</v>
      </c>
      <c r="C44">
        <v>4.69</v>
      </c>
      <c r="D44">
        <v>4.55</v>
      </c>
      <c r="E44">
        <v>5.27</v>
      </c>
    </row>
    <row r="45" spans="1:5" ht="12.75">
      <c r="A45" t="s">
        <v>49</v>
      </c>
      <c r="B45">
        <v>5.16</v>
      </c>
      <c r="C45">
        <v>5.27</v>
      </c>
      <c r="D45">
        <v>5.15</v>
      </c>
      <c r="E45">
        <v>5.83</v>
      </c>
    </row>
    <row r="46" spans="1:5" ht="12.75">
      <c r="A46" t="s">
        <v>50</v>
      </c>
      <c r="B46">
        <v>5.97</v>
      </c>
      <c r="C46">
        <v>6.1</v>
      </c>
      <c r="D46">
        <v>5.9</v>
      </c>
      <c r="E46">
        <v>6.58</v>
      </c>
    </row>
    <row r="47" spans="1:5" ht="12.75">
      <c r="A47" t="s">
        <v>51</v>
      </c>
      <c r="B47">
        <v>6.49</v>
      </c>
      <c r="C47">
        <v>6.6</v>
      </c>
      <c r="D47">
        <v>6.23</v>
      </c>
      <c r="E47">
        <v>6.91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B38" sqref="B38:Q38"/>
    </sheetView>
  </sheetViews>
  <sheetFormatPr defaultColWidth="9.140625" defaultRowHeight="12.75"/>
  <cols>
    <col min="1" max="16384" width="9.7109375" style="0" customWidth="1"/>
  </cols>
  <sheetData>
    <row r="1" spans="1:3" ht="12.75">
      <c r="A1" t="s">
        <v>110</v>
      </c>
      <c r="B1" t="s">
        <v>149</v>
      </c>
      <c r="C1" t="s">
        <v>150</v>
      </c>
    </row>
    <row r="2" spans="1:2" ht="12.75">
      <c r="A2" t="s">
        <v>151</v>
      </c>
      <c r="B2" t="s">
        <v>152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42</v>
      </c>
      <c r="F6" t="s">
        <v>41</v>
      </c>
      <c r="G6" t="s">
        <v>48</v>
      </c>
      <c r="H6" t="s">
        <v>48</v>
      </c>
      <c r="I6" t="s">
        <v>39</v>
      </c>
      <c r="J6" t="s">
        <v>41</v>
      </c>
      <c r="K6" t="s">
        <v>48</v>
      </c>
      <c r="L6" t="s">
        <v>48</v>
      </c>
      <c r="M6" t="s">
        <v>39</v>
      </c>
      <c r="N6" t="s">
        <v>41</v>
      </c>
      <c r="O6" t="s">
        <v>48</v>
      </c>
      <c r="P6" t="s">
        <v>48</v>
      </c>
      <c r="Q6" t="e">
        <f>--------EOF</f>
        <v>#NAME?</v>
      </c>
    </row>
    <row r="7" spans="1:17" ht="12.75">
      <c r="A7">
        <v>20041002</v>
      </c>
      <c r="B7">
        <v>35.01</v>
      </c>
      <c r="C7">
        <v>39.34</v>
      </c>
      <c r="D7">
        <v>34.61</v>
      </c>
      <c r="E7">
        <v>32.31</v>
      </c>
      <c r="F7">
        <v>34.74</v>
      </c>
      <c r="G7">
        <v>38.2</v>
      </c>
      <c r="H7">
        <v>36.88</v>
      </c>
      <c r="I7">
        <v>35.67</v>
      </c>
      <c r="J7">
        <v>35.91</v>
      </c>
      <c r="K7">
        <v>39.52</v>
      </c>
      <c r="L7">
        <v>39.23</v>
      </c>
      <c r="M7">
        <v>36.94</v>
      </c>
      <c r="N7">
        <v>36.02</v>
      </c>
      <c r="O7">
        <v>40.96</v>
      </c>
      <c r="P7">
        <v>41.79</v>
      </c>
      <c r="Q7">
        <v>37.83</v>
      </c>
    </row>
    <row r="8" spans="1:17" ht="12.75">
      <c r="A8">
        <v>20041003</v>
      </c>
      <c r="B8">
        <v>33.43</v>
      </c>
      <c r="C8">
        <v>36.19</v>
      </c>
      <c r="D8">
        <v>35.99</v>
      </c>
      <c r="E8">
        <v>30.69</v>
      </c>
      <c r="F8">
        <v>34.43</v>
      </c>
      <c r="G8">
        <v>39.44</v>
      </c>
      <c r="H8">
        <v>38.07</v>
      </c>
      <c r="I8">
        <v>33.89</v>
      </c>
      <c r="J8">
        <v>37.4</v>
      </c>
      <c r="K8">
        <v>42.6</v>
      </c>
      <c r="L8">
        <v>39.54</v>
      </c>
      <c r="M8">
        <v>37</v>
      </c>
      <c r="N8">
        <v>38.73</v>
      </c>
      <c r="O8">
        <v>44.99</v>
      </c>
      <c r="P8">
        <v>41.06</v>
      </c>
      <c r="Q8">
        <v>39.15</v>
      </c>
    </row>
    <row r="9" spans="1:17" ht="12.75">
      <c r="A9">
        <v>20041004</v>
      </c>
      <c r="B9">
        <v>31.51</v>
      </c>
      <c r="C9">
        <v>34.97</v>
      </c>
      <c r="D9">
        <v>36.07</v>
      </c>
      <c r="E9">
        <v>32.4</v>
      </c>
      <c r="F9">
        <v>32.46</v>
      </c>
      <c r="G9">
        <v>35.07</v>
      </c>
      <c r="H9">
        <v>36.08</v>
      </c>
      <c r="I9">
        <v>32.27</v>
      </c>
      <c r="J9">
        <v>37.47</v>
      </c>
      <c r="K9">
        <v>38.7</v>
      </c>
      <c r="L9">
        <v>38.66</v>
      </c>
      <c r="M9">
        <v>32.43</v>
      </c>
      <c r="N9">
        <v>42.16</v>
      </c>
      <c r="O9">
        <v>43.2</v>
      </c>
      <c r="P9">
        <v>40.25</v>
      </c>
      <c r="Q9">
        <v>36.47</v>
      </c>
    </row>
    <row r="10" spans="1:17" ht="12.75">
      <c r="A10">
        <v>20041005</v>
      </c>
      <c r="B10">
        <v>33.37</v>
      </c>
      <c r="C10">
        <v>33.51</v>
      </c>
      <c r="D10">
        <v>33.05</v>
      </c>
      <c r="E10">
        <v>30.54</v>
      </c>
      <c r="F10">
        <v>33.16</v>
      </c>
      <c r="G10">
        <v>35.99</v>
      </c>
      <c r="H10">
        <v>35.35</v>
      </c>
      <c r="I10">
        <v>31.59</v>
      </c>
      <c r="J10">
        <v>32.67</v>
      </c>
      <c r="K10">
        <v>36.84</v>
      </c>
      <c r="L10">
        <v>36.72</v>
      </c>
      <c r="M10">
        <v>33.98</v>
      </c>
      <c r="N10">
        <v>34.53</v>
      </c>
      <c r="O10">
        <v>36.04</v>
      </c>
      <c r="P10">
        <v>36.49</v>
      </c>
      <c r="Q10">
        <v>32.35</v>
      </c>
    </row>
    <row r="11" spans="1:17" ht="12.75">
      <c r="A11">
        <v>20041006</v>
      </c>
      <c r="B11">
        <v>30.2</v>
      </c>
      <c r="C11">
        <v>32.6</v>
      </c>
      <c r="D11">
        <v>32.24</v>
      </c>
      <c r="E11">
        <v>29.17</v>
      </c>
      <c r="F11">
        <v>31.58</v>
      </c>
      <c r="G11">
        <v>33.79</v>
      </c>
      <c r="H11">
        <v>33.32</v>
      </c>
      <c r="I11">
        <v>30.38</v>
      </c>
      <c r="J11">
        <v>34.03</v>
      </c>
      <c r="K11">
        <v>34.98</v>
      </c>
      <c r="L11">
        <v>34.48</v>
      </c>
      <c r="M11">
        <v>31.03</v>
      </c>
      <c r="N11">
        <v>36.55</v>
      </c>
      <c r="O11">
        <v>37.66</v>
      </c>
      <c r="P11">
        <v>37.58</v>
      </c>
      <c r="Q11">
        <v>35.61</v>
      </c>
    </row>
    <row r="12" spans="1:17" ht="12.75">
      <c r="A12">
        <v>20041007</v>
      </c>
      <c r="B12">
        <v>33.18</v>
      </c>
      <c r="C12">
        <v>34.7</v>
      </c>
      <c r="D12">
        <v>35.94</v>
      </c>
      <c r="E12">
        <v>30.11</v>
      </c>
      <c r="F12">
        <v>33.51</v>
      </c>
      <c r="G12">
        <v>34.96</v>
      </c>
      <c r="H12">
        <v>36.29</v>
      </c>
      <c r="I12">
        <v>29.49</v>
      </c>
      <c r="J12">
        <v>34.49</v>
      </c>
      <c r="K12">
        <v>36.97</v>
      </c>
      <c r="L12">
        <v>39.12</v>
      </c>
      <c r="M12">
        <v>33.31</v>
      </c>
      <c r="N12">
        <v>35.93</v>
      </c>
      <c r="O12">
        <v>37.16</v>
      </c>
      <c r="P12">
        <v>39.29</v>
      </c>
      <c r="Q12">
        <v>32.92</v>
      </c>
    </row>
    <row r="13" spans="1:17" ht="12.75">
      <c r="A13">
        <v>20041008</v>
      </c>
      <c r="B13">
        <v>35.64</v>
      </c>
      <c r="C13">
        <v>39.85</v>
      </c>
      <c r="D13">
        <v>35.56</v>
      </c>
      <c r="E13">
        <v>38.32</v>
      </c>
      <c r="F13">
        <v>38.09</v>
      </c>
      <c r="G13">
        <v>43.04</v>
      </c>
      <c r="H13">
        <v>37.5</v>
      </c>
      <c r="I13">
        <v>38.56</v>
      </c>
      <c r="J13">
        <v>35.91</v>
      </c>
      <c r="K13">
        <v>39.57</v>
      </c>
      <c r="L13">
        <v>37.63</v>
      </c>
      <c r="M13">
        <v>36.53</v>
      </c>
      <c r="N13">
        <v>37.11</v>
      </c>
      <c r="O13">
        <v>39.52</v>
      </c>
      <c r="P13">
        <v>37.96</v>
      </c>
      <c r="Q13">
        <v>37.35</v>
      </c>
    </row>
    <row r="14" spans="1:17" ht="12.75">
      <c r="A14">
        <v>20041009</v>
      </c>
      <c r="B14">
        <v>40.56</v>
      </c>
      <c r="C14">
        <v>39.28</v>
      </c>
      <c r="D14">
        <v>35.08</v>
      </c>
      <c r="E14">
        <v>36.03</v>
      </c>
      <c r="F14">
        <v>40.71</v>
      </c>
      <c r="G14">
        <v>39.99</v>
      </c>
      <c r="H14">
        <v>36.64</v>
      </c>
      <c r="I14">
        <v>36.55</v>
      </c>
      <c r="J14">
        <v>40.2</v>
      </c>
      <c r="K14">
        <v>40.14</v>
      </c>
      <c r="L14">
        <v>37.68</v>
      </c>
      <c r="M14">
        <v>37.86</v>
      </c>
      <c r="N14">
        <v>38.43</v>
      </c>
      <c r="O14">
        <v>38.46</v>
      </c>
      <c r="P14">
        <v>37.02</v>
      </c>
      <c r="Q14">
        <v>35.62</v>
      </c>
    </row>
    <row r="15" spans="1:17" ht="12.75">
      <c r="A15">
        <v>20041010</v>
      </c>
      <c r="B15">
        <v>36.4</v>
      </c>
      <c r="C15">
        <v>39.66</v>
      </c>
      <c r="D15">
        <v>38.43</v>
      </c>
      <c r="E15">
        <v>37.61</v>
      </c>
      <c r="F15">
        <v>35.74</v>
      </c>
      <c r="G15">
        <v>38.8</v>
      </c>
      <c r="H15">
        <v>36.99</v>
      </c>
      <c r="I15">
        <v>35.21</v>
      </c>
      <c r="J15">
        <v>36.42</v>
      </c>
      <c r="K15">
        <v>39.8</v>
      </c>
      <c r="L15">
        <v>38.72</v>
      </c>
      <c r="M15">
        <v>38.16</v>
      </c>
      <c r="N15">
        <v>38.66</v>
      </c>
      <c r="O15">
        <v>40.61</v>
      </c>
      <c r="P15">
        <v>39.68</v>
      </c>
      <c r="Q15">
        <v>40.23</v>
      </c>
    </row>
    <row r="16" spans="1:17" ht="12.75">
      <c r="A16">
        <v>20041011</v>
      </c>
      <c r="B16">
        <v>38.71</v>
      </c>
      <c r="C16">
        <v>42.22</v>
      </c>
      <c r="D16">
        <v>42.95</v>
      </c>
      <c r="E16">
        <v>39.74</v>
      </c>
      <c r="F16">
        <v>38.77</v>
      </c>
      <c r="G16">
        <v>42.47</v>
      </c>
      <c r="H16">
        <v>42.87</v>
      </c>
      <c r="I16">
        <v>38.75</v>
      </c>
      <c r="J16">
        <v>36.61</v>
      </c>
      <c r="K16">
        <v>40.37</v>
      </c>
      <c r="L16">
        <v>41.32</v>
      </c>
      <c r="M16">
        <v>38.25</v>
      </c>
      <c r="N16">
        <v>39.24</v>
      </c>
      <c r="O16">
        <v>43.04</v>
      </c>
      <c r="P16">
        <v>42.27</v>
      </c>
      <c r="Q16">
        <v>38.29</v>
      </c>
    </row>
    <row r="17" spans="1:17" ht="12.75">
      <c r="A17">
        <v>20041012</v>
      </c>
      <c r="B17">
        <v>41.77</v>
      </c>
      <c r="C17">
        <v>46.85</v>
      </c>
      <c r="D17">
        <v>40.54</v>
      </c>
      <c r="E17">
        <v>39.82</v>
      </c>
      <c r="F17">
        <v>41.43</v>
      </c>
      <c r="G17">
        <v>44.69</v>
      </c>
      <c r="H17">
        <v>41.92</v>
      </c>
      <c r="I17">
        <v>39.78</v>
      </c>
      <c r="J17">
        <v>41.02</v>
      </c>
      <c r="K17">
        <v>44.12</v>
      </c>
      <c r="L17">
        <v>42.64</v>
      </c>
      <c r="M17">
        <v>38.85</v>
      </c>
      <c r="N17">
        <v>41.51</v>
      </c>
      <c r="O17">
        <v>43.51</v>
      </c>
      <c r="P17">
        <v>41.6</v>
      </c>
      <c r="Q17">
        <v>38.23</v>
      </c>
    </row>
    <row r="18" spans="1:17" ht="12.75">
      <c r="A18">
        <v>20041013</v>
      </c>
      <c r="B18">
        <v>38.48</v>
      </c>
      <c r="C18">
        <v>36.56</v>
      </c>
      <c r="D18">
        <v>33.94</v>
      </c>
      <c r="E18">
        <v>31.06</v>
      </c>
      <c r="F18">
        <v>39.71</v>
      </c>
      <c r="G18">
        <v>40.02</v>
      </c>
      <c r="H18">
        <v>36.21</v>
      </c>
      <c r="I18">
        <v>31.2</v>
      </c>
      <c r="J18">
        <v>40.31</v>
      </c>
      <c r="K18">
        <v>41.12</v>
      </c>
      <c r="L18">
        <v>36.37</v>
      </c>
      <c r="M18">
        <v>32.75</v>
      </c>
      <c r="N18">
        <v>39.55</v>
      </c>
      <c r="O18">
        <v>40.83</v>
      </c>
      <c r="P18">
        <v>36.52</v>
      </c>
      <c r="Q18">
        <v>33.25</v>
      </c>
    </row>
    <row r="19" spans="1:17" ht="12.75">
      <c r="A19">
        <v>20041014</v>
      </c>
      <c r="B19">
        <v>32.63</v>
      </c>
      <c r="C19">
        <v>33.49</v>
      </c>
      <c r="D19">
        <v>29.15</v>
      </c>
      <c r="E19">
        <v>28.97</v>
      </c>
      <c r="F19">
        <v>33.34</v>
      </c>
      <c r="G19">
        <v>35.48</v>
      </c>
      <c r="H19">
        <v>30.79</v>
      </c>
      <c r="I19">
        <v>29.37</v>
      </c>
      <c r="J19">
        <v>34.74</v>
      </c>
      <c r="K19">
        <v>37.37</v>
      </c>
      <c r="L19">
        <v>32.72</v>
      </c>
      <c r="M19">
        <v>31.65</v>
      </c>
      <c r="N19">
        <v>36.05</v>
      </c>
      <c r="O19">
        <v>36.62</v>
      </c>
      <c r="P19">
        <v>34.14</v>
      </c>
      <c r="Q19">
        <v>32.77</v>
      </c>
    </row>
    <row r="20" spans="1:17" ht="12.75">
      <c r="A20">
        <v>20041015</v>
      </c>
      <c r="B20">
        <v>28.84</v>
      </c>
      <c r="C20">
        <v>31.86</v>
      </c>
      <c r="D20">
        <v>31.24</v>
      </c>
      <c r="E20">
        <v>29.99</v>
      </c>
      <c r="F20">
        <v>30.91</v>
      </c>
      <c r="G20">
        <v>32.97</v>
      </c>
      <c r="H20">
        <v>33.05</v>
      </c>
      <c r="I20">
        <v>30.65</v>
      </c>
      <c r="J20">
        <v>31.72</v>
      </c>
      <c r="K20">
        <v>34.68</v>
      </c>
      <c r="L20">
        <v>34.93</v>
      </c>
      <c r="M20">
        <v>32.59</v>
      </c>
      <c r="N20">
        <v>33.62</v>
      </c>
      <c r="O20">
        <v>36.15</v>
      </c>
      <c r="P20">
        <v>35.62</v>
      </c>
      <c r="Q20">
        <v>34.32</v>
      </c>
    </row>
    <row r="21" spans="1:17" ht="12.75">
      <c r="A21">
        <v>20041016</v>
      </c>
      <c r="B21">
        <v>32.11</v>
      </c>
      <c r="C21">
        <v>36.03</v>
      </c>
      <c r="D21">
        <v>36.08</v>
      </c>
      <c r="E21">
        <v>33.35</v>
      </c>
      <c r="F21">
        <v>32.05</v>
      </c>
      <c r="G21">
        <v>35.97</v>
      </c>
      <c r="H21">
        <v>36.44</v>
      </c>
      <c r="I21">
        <v>34.96</v>
      </c>
      <c r="J21">
        <v>32.05</v>
      </c>
      <c r="K21">
        <v>36.63</v>
      </c>
      <c r="L21">
        <v>38.07</v>
      </c>
      <c r="M21">
        <v>37.61</v>
      </c>
      <c r="N21">
        <v>33.01</v>
      </c>
      <c r="O21">
        <v>36.01</v>
      </c>
      <c r="P21">
        <v>37.61</v>
      </c>
      <c r="Q21">
        <v>38.3</v>
      </c>
    </row>
    <row r="22" spans="1:17" ht="12.75">
      <c r="A22">
        <v>20041017</v>
      </c>
      <c r="B22">
        <v>35.47</v>
      </c>
      <c r="C22">
        <v>39.36</v>
      </c>
      <c r="D22">
        <v>39.34</v>
      </c>
      <c r="E22">
        <v>36.91</v>
      </c>
      <c r="F22">
        <v>35.23</v>
      </c>
      <c r="G22">
        <v>40.25</v>
      </c>
      <c r="H22">
        <v>40.33</v>
      </c>
      <c r="I22">
        <v>37.28</v>
      </c>
      <c r="J22">
        <v>37.16</v>
      </c>
      <c r="K22">
        <v>40.02</v>
      </c>
      <c r="L22">
        <v>40.39</v>
      </c>
      <c r="M22">
        <v>38.68</v>
      </c>
      <c r="N22">
        <v>41.3</v>
      </c>
      <c r="O22">
        <v>44.46</v>
      </c>
      <c r="P22">
        <v>44.14</v>
      </c>
      <c r="Q22">
        <v>41.49</v>
      </c>
    </row>
    <row r="23" spans="1:17" ht="12.75">
      <c r="A23">
        <v>20041018</v>
      </c>
      <c r="B23">
        <v>37.65</v>
      </c>
      <c r="C23">
        <v>41.97</v>
      </c>
      <c r="D23">
        <v>37.09</v>
      </c>
      <c r="E23">
        <v>32.26</v>
      </c>
      <c r="F23">
        <v>38.29</v>
      </c>
      <c r="G23">
        <v>41.52</v>
      </c>
      <c r="H23">
        <v>38.6</v>
      </c>
      <c r="I23">
        <v>33.74</v>
      </c>
      <c r="J23">
        <v>39.85</v>
      </c>
      <c r="K23">
        <v>41.84</v>
      </c>
      <c r="L23">
        <v>38.49</v>
      </c>
      <c r="M23">
        <v>34.42</v>
      </c>
      <c r="N23">
        <v>41.77</v>
      </c>
      <c r="O23">
        <v>43.66</v>
      </c>
      <c r="P23">
        <v>40.46</v>
      </c>
      <c r="Q23">
        <v>35.48</v>
      </c>
    </row>
    <row r="24" spans="1:17" ht="12.75">
      <c r="A24">
        <v>20041019</v>
      </c>
      <c r="B24">
        <v>35.78</v>
      </c>
      <c r="C24">
        <v>35.38</v>
      </c>
      <c r="D24">
        <v>35.96</v>
      </c>
      <c r="E24">
        <v>36.02</v>
      </c>
      <c r="F24">
        <v>38.88</v>
      </c>
      <c r="G24">
        <v>37.55</v>
      </c>
      <c r="H24">
        <v>38.13</v>
      </c>
      <c r="I24">
        <v>37.72</v>
      </c>
      <c r="J24">
        <v>40.22</v>
      </c>
      <c r="K24">
        <v>39.31</v>
      </c>
      <c r="L24">
        <v>38.64</v>
      </c>
      <c r="M24">
        <v>38.63</v>
      </c>
      <c r="N24">
        <v>40.88</v>
      </c>
      <c r="O24">
        <v>41.64</v>
      </c>
      <c r="P24">
        <v>41.41</v>
      </c>
      <c r="Q24">
        <v>41.06</v>
      </c>
    </row>
    <row r="25" spans="1:17" ht="12.75">
      <c r="A25">
        <v>20041020</v>
      </c>
      <c r="B25">
        <v>35.81</v>
      </c>
      <c r="C25">
        <v>35.66</v>
      </c>
      <c r="D25">
        <v>36.47</v>
      </c>
      <c r="E25">
        <v>35.77</v>
      </c>
      <c r="F25">
        <v>39.08</v>
      </c>
      <c r="G25">
        <v>37.74</v>
      </c>
      <c r="H25">
        <v>37.57</v>
      </c>
      <c r="I25">
        <v>36.99</v>
      </c>
      <c r="J25">
        <v>40.39</v>
      </c>
      <c r="K25">
        <v>37.3</v>
      </c>
      <c r="L25">
        <v>36.02</v>
      </c>
      <c r="M25">
        <v>34.78</v>
      </c>
      <c r="N25">
        <v>40.63</v>
      </c>
      <c r="O25">
        <v>38.18</v>
      </c>
      <c r="P25">
        <v>39.28</v>
      </c>
      <c r="Q25">
        <v>37.44</v>
      </c>
    </row>
    <row r="26" spans="1:17" ht="12.75">
      <c r="A26">
        <v>20041021</v>
      </c>
      <c r="B26">
        <v>39.21</v>
      </c>
      <c r="C26">
        <v>37.57</v>
      </c>
      <c r="D26">
        <v>34.34</v>
      </c>
      <c r="E26">
        <v>33.39</v>
      </c>
      <c r="F26">
        <v>39</v>
      </c>
      <c r="G26">
        <v>36.24</v>
      </c>
      <c r="H26">
        <v>33.5</v>
      </c>
      <c r="I26">
        <v>32.91</v>
      </c>
      <c r="J26">
        <v>40.16</v>
      </c>
      <c r="K26">
        <v>37.04</v>
      </c>
      <c r="L26">
        <v>34.63</v>
      </c>
      <c r="M26">
        <v>33.48</v>
      </c>
      <c r="N26">
        <v>38.32</v>
      </c>
      <c r="O26">
        <v>35.96</v>
      </c>
      <c r="P26">
        <v>35.69</v>
      </c>
      <c r="Q26">
        <v>34.35</v>
      </c>
    </row>
    <row r="27" spans="1:17" ht="12.75">
      <c r="A27">
        <v>20041022</v>
      </c>
      <c r="B27">
        <v>40.39</v>
      </c>
      <c r="C27">
        <v>38.85</v>
      </c>
      <c r="D27">
        <v>35.08</v>
      </c>
      <c r="E27">
        <v>33.22</v>
      </c>
      <c r="F27">
        <v>40.43</v>
      </c>
      <c r="G27">
        <v>38.05</v>
      </c>
      <c r="H27">
        <v>34.31</v>
      </c>
      <c r="I27">
        <v>33.14</v>
      </c>
      <c r="J27">
        <v>39.61</v>
      </c>
      <c r="K27">
        <v>36.96</v>
      </c>
      <c r="L27">
        <v>35.15</v>
      </c>
      <c r="M27">
        <v>33.21</v>
      </c>
      <c r="N27">
        <v>40.91</v>
      </c>
      <c r="O27">
        <v>38.57</v>
      </c>
      <c r="P27">
        <v>37.55</v>
      </c>
      <c r="Q27">
        <v>35.06</v>
      </c>
    </row>
    <row r="28" spans="1:17" ht="12.75">
      <c r="A28">
        <v>20041023</v>
      </c>
      <c r="B28">
        <v>34.41</v>
      </c>
      <c r="C28">
        <v>33.55</v>
      </c>
      <c r="D28">
        <v>35.53</v>
      </c>
      <c r="E28">
        <v>35.52</v>
      </c>
      <c r="F28">
        <v>35.61</v>
      </c>
      <c r="G28">
        <v>37.06</v>
      </c>
      <c r="H28">
        <v>37.24</v>
      </c>
      <c r="I28">
        <v>35.03</v>
      </c>
      <c r="J28">
        <v>37.71</v>
      </c>
      <c r="K28">
        <v>38.02</v>
      </c>
      <c r="L28">
        <v>37.64</v>
      </c>
      <c r="M28">
        <v>35.06</v>
      </c>
      <c r="N28">
        <v>37.55</v>
      </c>
      <c r="O28">
        <v>39.15</v>
      </c>
      <c r="P28">
        <v>38.14</v>
      </c>
      <c r="Q28">
        <v>35.48</v>
      </c>
    </row>
    <row r="29" spans="1:17" ht="12.75">
      <c r="A29">
        <v>20041024</v>
      </c>
      <c r="B29">
        <v>36.97</v>
      </c>
      <c r="C29">
        <v>39.07</v>
      </c>
      <c r="D29">
        <v>36.78</v>
      </c>
      <c r="E29">
        <v>35.75</v>
      </c>
      <c r="F29">
        <v>38.49</v>
      </c>
      <c r="G29">
        <v>40.54</v>
      </c>
      <c r="H29">
        <v>39.62</v>
      </c>
      <c r="I29">
        <v>37.02</v>
      </c>
      <c r="J29">
        <v>37.71</v>
      </c>
      <c r="K29">
        <v>40.46</v>
      </c>
      <c r="L29">
        <v>40.07</v>
      </c>
      <c r="M29">
        <v>37.29</v>
      </c>
      <c r="N29">
        <v>38.41</v>
      </c>
      <c r="O29">
        <v>40.8</v>
      </c>
      <c r="P29">
        <v>40.38</v>
      </c>
      <c r="Q29">
        <v>37.62</v>
      </c>
    </row>
    <row r="30" spans="1:17" ht="12.75">
      <c r="A30">
        <v>20041025</v>
      </c>
      <c r="B30">
        <v>42.2</v>
      </c>
      <c r="C30">
        <v>43.66</v>
      </c>
      <c r="D30">
        <v>41.37</v>
      </c>
      <c r="E30">
        <v>38.13</v>
      </c>
      <c r="F30">
        <v>41.71</v>
      </c>
      <c r="G30">
        <v>43.81</v>
      </c>
      <c r="H30">
        <v>41.34</v>
      </c>
      <c r="I30">
        <v>38.02</v>
      </c>
      <c r="J30">
        <v>42.68</v>
      </c>
      <c r="K30">
        <v>43.26</v>
      </c>
      <c r="L30">
        <v>42.15</v>
      </c>
      <c r="M30">
        <v>38.28</v>
      </c>
      <c r="N30">
        <v>43.44</v>
      </c>
      <c r="O30">
        <v>43.35</v>
      </c>
      <c r="P30">
        <v>40.93</v>
      </c>
      <c r="Q30">
        <v>39.3</v>
      </c>
    </row>
    <row r="31" spans="1:17" ht="12.75">
      <c r="A31">
        <v>20041026</v>
      </c>
      <c r="B31">
        <v>37.21</v>
      </c>
      <c r="C31">
        <v>39.87</v>
      </c>
      <c r="D31">
        <v>36.76</v>
      </c>
      <c r="E31">
        <v>36.16</v>
      </c>
      <c r="F31">
        <v>38.94</v>
      </c>
      <c r="G31">
        <v>39.76</v>
      </c>
      <c r="H31">
        <v>38.18</v>
      </c>
      <c r="I31">
        <v>35.74</v>
      </c>
      <c r="J31">
        <v>40.18</v>
      </c>
      <c r="K31">
        <v>39.48</v>
      </c>
      <c r="L31">
        <v>38.49</v>
      </c>
      <c r="M31">
        <v>36.94</v>
      </c>
      <c r="N31">
        <v>40.67</v>
      </c>
      <c r="O31">
        <v>40.4</v>
      </c>
      <c r="P31">
        <v>38.75</v>
      </c>
      <c r="Q31">
        <v>37.04</v>
      </c>
    </row>
    <row r="32" spans="1:17" ht="12.75">
      <c r="A32">
        <v>20041027</v>
      </c>
      <c r="B32">
        <v>40.59</v>
      </c>
      <c r="C32">
        <v>38.34</v>
      </c>
      <c r="D32">
        <v>38.81</v>
      </c>
      <c r="E32">
        <v>34.12</v>
      </c>
      <c r="F32">
        <v>42.18</v>
      </c>
      <c r="G32">
        <v>40.8</v>
      </c>
      <c r="H32">
        <v>40.28</v>
      </c>
      <c r="I32">
        <v>35.89</v>
      </c>
      <c r="J32">
        <v>41.27</v>
      </c>
      <c r="K32">
        <v>40.7</v>
      </c>
      <c r="L32">
        <v>39.69</v>
      </c>
      <c r="M32">
        <v>35.81</v>
      </c>
      <c r="N32">
        <v>43.48</v>
      </c>
      <c r="O32">
        <v>43.62</v>
      </c>
      <c r="P32">
        <v>42.02</v>
      </c>
      <c r="Q32">
        <v>37.49</v>
      </c>
    </row>
    <row r="33" spans="1:17" ht="12.75">
      <c r="A33">
        <v>20041028</v>
      </c>
      <c r="B33">
        <v>37</v>
      </c>
      <c r="C33">
        <v>38.3</v>
      </c>
      <c r="D33">
        <v>35.48</v>
      </c>
      <c r="E33">
        <v>34.59</v>
      </c>
      <c r="F33">
        <v>39.44</v>
      </c>
      <c r="G33">
        <v>40.12</v>
      </c>
      <c r="H33">
        <v>35.98</v>
      </c>
      <c r="I33">
        <v>35.06</v>
      </c>
      <c r="J33">
        <v>41.65</v>
      </c>
      <c r="K33">
        <v>40.86</v>
      </c>
      <c r="L33">
        <v>37.23</v>
      </c>
      <c r="M33">
        <v>36.45</v>
      </c>
      <c r="N33">
        <v>41.25</v>
      </c>
      <c r="O33">
        <v>40.53</v>
      </c>
      <c r="P33">
        <v>37.27</v>
      </c>
      <c r="Q33">
        <v>37.21</v>
      </c>
    </row>
    <row r="34" spans="1:17" ht="12.75">
      <c r="A34">
        <v>20041029</v>
      </c>
      <c r="B34">
        <v>37.99</v>
      </c>
      <c r="C34">
        <v>36.75</v>
      </c>
      <c r="D34">
        <v>32.29</v>
      </c>
      <c r="E34">
        <v>29.01</v>
      </c>
      <c r="F34">
        <v>39.35</v>
      </c>
      <c r="G34">
        <v>40.2</v>
      </c>
      <c r="H34">
        <v>34.18</v>
      </c>
      <c r="I34">
        <v>33.22</v>
      </c>
      <c r="J34">
        <v>41.06</v>
      </c>
      <c r="K34">
        <v>42.13</v>
      </c>
      <c r="L34">
        <v>37.6</v>
      </c>
      <c r="M34">
        <v>34.97</v>
      </c>
      <c r="N34">
        <v>41.32</v>
      </c>
      <c r="O34">
        <v>42.18</v>
      </c>
      <c r="P34">
        <v>37.55</v>
      </c>
      <c r="Q34">
        <v>33.8</v>
      </c>
    </row>
    <row r="35" spans="1:17" ht="12.75">
      <c r="A35">
        <v>20041030</v>
      </c>
      <c r="B35">
        <v>39.19</v>
      </c>
      <c r="C35">
        <v>38.66</v>
      </c>
      <c r="D35">
        <v>35.29</v>
      </c>
      <c r="E35">
        <v>33.85</v>
      </c>
      <c r="F35">
        <v>39.68</v>
      </c>
      <c r="G35">
        <v>38.24</v>
      </c>
      <c r="H35">
        <v>36.69</v>
      </c>
      <c r="I35">
        <v>33.99</v>
      </c>
      <c r="J35">
        <v>40.24</v>
      </c>
      <c r="K35">
        <v>39.75</v>
      </c>
      <c r="L35">
        <v>36.39</v>
      </c>
      <c r="M35">
        <v>35.05</v>
      </c>
      <c r="N35">
        <v>40.37</v>
      </c>
      <c r="O35">
        <v>42.38</v>
      </c>
      <c r="P35">
        <v>41.55</v>
      </c>
      <c r="Q35">
        <v>37.19</v>
      </c>
    </row>
    <row r="36" spans="1:17" ht="12.75">
      <c r="A36">
        <v>20041031</v>
      </c>
      <c r="B36">
        <v>39.22</v>
      </c>
      <c r="C36">
        <v>41.16</v>
      </c>
      <c r="D36">
        <v>39</v>
      </c>
      <c r="E36">
        <v>36.13</v>
      </c>
      <c r="F36">
        <v>38.76</v>
      </c>
      <c r="G36">
        <v>40.18</v>
      </c>
      <c r="H36">
        <v>38.57</v>
      </c>
      <c r="I36">
        <v>34.9</v>
      </c>
      <c r="J36">
        <v>37.37</v>
      </c>
      <c r="K36">
        <v>39.27</v>
      </c>
      <c r="L36">
        <v>38.47</v>
      </c>
      <c r="M36">
        <v>34.86</v>
      </c>
      <c r="N36">
        <v>37.74</v>
      </c>
      <c r="O36">
        <v>39.72</v>
      </c>
      <c r="P36">
        <v>39.87</v>
      </c>
      <c r="Q36">
        <v>35.33</v>
      </c>
    </row>
    <row r="37" spans="2:17" s="21" customFormat="1" ht="12.75">
      <c r="B37" s="21">
        <f>AVERAGE(B7:B36)</f>
        <v>36.364333333333335</v>
      </c>
      <c r="C37" s="21">
        <f aca="true" t="shared" si="0" ref="C37:Q37">AVERAGE(C7:C36)</f>
        <v>37.842000000000006</v>
      </c>
      <c r="D37" s="21">
        <f t="shared" si="0"/>
        <v>36.01533333333334</v>
      </c>
      <c r="E37" s="21">
        <f t="shared" si="0"/>
        <v>34.031333333333336</v>
      </c>
      <c r="F37" s="21">
        <f t="shared" si="0"/>
        <v>37.18999999999999</v>
      </c>
      <c r="G37" s="21">
        <f t="shared" si="0"/>
        <v>38.76466666666666</v>
      </c>
      <c r="H37" s="21">
        <f t="shared" si="0"/>
        <v>37.09733333333334</v>
      </c>
      <c r="I37" s="21">
        <f t="shared" si="0"/>
        <v>34.632333333333335</v>
      </c>
      <c r="J37" s="21">
        <f t="shared" si="0"/>
        <v>37.94033333333333</v>
      </c>
      <c r="K37" s="21">
        <f t="shared" si="0"/>
        <v>39.327</v>
      </c>
      <c r="L37" s="21">
        <f t="shared" si="0"/>
        <v>37.962666666666664</v>
      </c>
      <c r="M37" s="21">
        <f t="shared" si="0"/>
        <v>35.56166666666666</v>
      </c>
      <c r="N37" s="21">
        <f t="shared" si="0"/>
        <v>38.97133333333333</v>
      </c>
      <c r="O37" s="21">
        <f t="shared" si="0"/>
        <v>40.312</v>
      </c>
      <c r="P37" s="21">
        <f t="shared" si="0"/>
        <v>39.12899999999999</v>
      </c>
      <c r="Q37" s="21">
        <f t="shared" si="0"/>
        <v>36.601000000000006</v>
      </c>
    </row>
    <row r="38" spans="2:17" ht="12.75">
      <c r="B38" t="s">
        <v>147</v>
      </c>
      <c r="C38" t="s">
        <v>148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  <c r="I38" t="s">
        <v>8</v>
      </c>
      <c r="J38" t="s">
        <v>14</v>
      </c>
      <c r="K38" t="s">
        <v>9</v>
      </c>
      <c r="L38" t="s">
        <v>10</v>
      </c>
      <c r="M38" t="s">
        <v>11</v>
      </c>
      <c r="N38" t="s">
        <v>12</v>
      </c>
      <c r="O38" t="s">
        <v>13</v>
      </c>
      <c r="P38" t="s">
        <v>15</v>
      </c>
      <c r="Q38" t="s">
        <v>16</v>
      </c>
    </row>
    <row r="39" spans="1:17" ht="12.75">
      <c r="A39" t="s">
        <v>37</v>
      </c>
      <c r="B39" s="21">
        <v>33.68</v>
      </c>
      <c r="C39" s="21">
        <v>34.67</v>
      </c>
      <c r="D39" s="21">
        <v>34.39</v>
      </c>
      <c r="E39" s="21">
        <v>32.78</v>
      </c>
      <c r="F39" s="21">
        <v>34.97</v>
      </c>
      <c r="G39" s="21">
        <v>36</v>
      </c>
      <c r="H39" s="21">
        <v>35.73</v>
      </c>
      <c r="I39" s="21">
        <v>33.42</v>
      </c>
      <c r="J39" s="21">
        <v>35.92</v>
      </c>
      <c r="K39" s="21">
        <v>37.32</v>
      </c>
      <c r="L39" s="21">
        <v>37</v>
      </c>
      <c r="M39" s="21">
        <v>34.66</v>
      </c>
      <c r="N39" s="21">
        <v>36.94</v>
      </c>
      <c r="O39" s="21">
        <v>38.66</v>
      </c>
      <c r="P39" s="21">
        <v>38.96</v>
      </c>
      <c r="Q39" s="21">
        <v>36.11</v>
      </c>
    </row>
    <row r="40" spans="1:17" ht="12.75">
      <c r="A40" t="s">
        <v>146</v>
      </c>
      <c r="B40">
        <v>36.36</v>
      </c>
      <c r="C40">
        <v>37.84</v>
      </c>
      <c r="D40">
        <v>36.02</v>
      </c>
      <c r="E40">
        <v>34.03</v>
      </c>
      <c r="F40">
        <v>37.19</v>
      </c>
      <c r="G40">
        <v>38.76</v>
      </c>
      <c r="H40">
        <v>37.1</v>
      </c>
      <c r="I40">
        <v>34.63</v>
      </c>
      <c r="J40">
        <v>37.94</v>
      </c>
      <c r="K40">
        <v>39.33</v>
      </c>
      <c r="L40">
        <v>37.96</v>
      </c>
      <c r="M40">
        <v>35.56</v>
      </c>
      <c r="N40">
        <v>38.97</v>
      </c>
      <c r="O40">
        <v>40.31</v>
      </c>
      <c r="P40">
        <v>39.13</v>
      </c>
      <c r="Q40">
        <v>36.6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6">
      <selection activeCell="B39" sqref="B39:Q39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17" width="7.00390625" style="0" bestFit="1" customWidth="1"/>
  </cols>
  <sheetData>
    <row r="1" spans="1:3" ht="12.75">
      <c r="A1" t="s">
        <v>106</v>
      </c>
      <c r="B1" t="s">
        <v>107</v>
      </c>
      <c r="C1" t="s">
        <v>102</v>
      </c>
    </row>
    <row r="2" spans="1:2" ht="12.75">
      <c r="A2" t="s">
        <v>108</v>
      </c>
      <c r="B2" t="s">
        <v>109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20041001</v>
      </c>
      <c r="B7">
        <v>34.356</v>
      </c>
      <c r="C7">
        <v>36.932</v>
      </c>
      <c r="D7">
        <v>36.175</v>
      </c>
      <c r="E7">
        <v>29.503</v>
      </c>
      <c r="F7">
        <v>35.262</v>
      </c>
      <c r="G7">
        <v>37.784</v>
      </c>
      <c r="H7">
        <v>37.627</v>
      </c>
      <c r="I7">
        <v>31.174</v>
      </c>
      <c r="J7">
        <v>31.655</v>
      </c>
      <c r="K7">
        <v>32.707</v>
      </c>
      <c r="L7">
        <v>36.566</v>
      </c>
      <c r="M7">
        <v>32.293</v>
      </c>
      <c r="N7">
        <v>34.548</v>
      </c>
      <c r="O7">
        <v>37.664</v>
      </c>
      <c r="P7">
        <v>40.396</v>
      </c>
      <c r="Q7">
        <v>34.351</v>
      </c>
    </row>
    <row r="8" spans="1:17" ht="12.75">
      <c r="A8">
        <v>20041002</v>
      </c>
      <c r="B8">
        <v>36.667</v>
      </c>
      <c r="C8">
        <v>37.445</v>
      </c>
      <c r="D8">
        <v>37.285</v>
      </c>
      <c r="E8">
        <v>38.288</v>
      </c>
      <c r="F8">
        <v>34.309</v>
      </c>
      <c r="G8">
        <v>36.727</v>
      </c>
      <c r="H8">
        <v>38.482</v>
      </c>
      <c r="I8">
        <v>34.411</v>
      </c>
      <c r="J8">
        <v>35.68</v>
      </c>
      <c r="K8">
        <v>37.279</v>
      </c>
      <c r="L8">
        <v>38.871</v>
      </c>
      <c r="M8">
        <v>33.945</v>
      </c>
      <c r="N8">
        <v>36.521</v>
      </c>
      <c r="O8">
        <v>38.688</v>
      </c>
      <c r="P8">
        <v>40.17</v>
      </c>
      <c r="Q8">
        <v>34.11</v>
      </c>
    </row>
    <row r="9" spans="1:17" ht="12.75">
      <c r="A9">
        <v>20041003</v>
      </c>
      <c r="B9">
        <v>31.559</v>
      </c>
      <c r="C9">
        <v>30.041</v>
      </c>
      <c r="D9">
        <v>33.223</v>
      </c>
      <c r="E9">
        <v>28.552</v>
      </c>
      <c r="F9">
        <v>38.492</v>
      </c>
      <c r="G9">
        <v>33.577</v>
      </c>
      <c r="H9">
        <v>35.603</v>
      </c>
      <c r="I9">
        <v>31.685</v>
      </c>
      <c r="J9">
        <v>36.729</v>
      </c>
      <c r="K9">
        <v>36.699</v>
      </c>
      <c r="L9">
        <v>35.62</v>
      </c>
      <c r="M9">
        <v>30.877</v>
      </c>
      <c r="N9">
        <v>34.444</v>
      </c>
      <c r="O9">
        <v>34.406</v>
      </c>
      <c r="P9">
        <v>33.961</v>
      </c>
      <c r="Q9">
        <v>30.167</v>
      </c>
    </row>
    <row r="10" spans="1:17" ht="12.75">
      <c r="A10">
        <v>20041004</v>
      </c>
      <c r="B10">
        <v>28.208</v>
      </c>
      <c r="C10">
        <v>31.514</v>
      </c>
      <c r="D10">
        <v>30.696</v>
      </c>
      <c r="E10">
        <v>26.964</v>
      </c>
      <c r="F10">
        <v>29.758</v>
      </c>
      <c r="G10">
        <v>32.181</v>
      </c>
      <c r="H10">
        <v>32.522</v>
      </c>
      <c r="I10">
        <v>27.747</v>
      </c>
      <c r="J10">
        <v>33.036</v>
      </c>
      <c r="K10">
        <v>32.986</v>
      </c>
      <c r="L10">
        <v>31.866</v>
      </c>
      <c r="M10">
        <v>27.651</v>
      </c>
      <c r="N10">
        <v>32.797</v>
      </c>
      <c r="O10">
        <v>33.806</v>
      </c>
      <c r="P10">
        <v>33.508</v>
      </c>
      <c r="Q10">
        <v>29.286</v>
      </c>
    </row>
    <row r="11" spans="1:17" ht="12.75">
      <c r="A11">
        <v>20041005</v>
      </c>
      <c r="B11">
        <v>27.863</v>
      </c>
      <c r="C11">
        <v>27.799</v>
      </c>
      <c r="D11">
        <v>26.215</v>
      </c>
      <c r="E11">
        <v>25.79</v>
      </c>
      <c r="F11">
        <v>31.431</v>
      </c>
      <c r="G11">
        <v>32.368</v>
      </c>
      <c r="H11">
        <v>30.97</v>
      </c>
      <c r="I11">
        <v>29.169</v>
      </c>
      <c r="J11">
        <v>30.955</v>
      </c>
      <c r="K11">
        <v>34.526</v>
      </c>
      <c r="L11">
        <v>33.964</v>
      </c>
      <c r="M11">
        <v>32.507</v>
      </c>
      <c r="N11">
        <v>30.294</v>
      </c>
      <c r="O11">
        <v>31.936</v>
      </c>
      <c r="P11">
        <v>31.209</v>
      </c>
      <c r="Q11">
        <v>29.153</v>
      </c>
    </row>
    <row r="12" spans="1:17" ht="12.75">
      <c r="A12">
        <v>20041006</v>
      </c>
      <c r="B12">
        <v>27.264</v>
      </c>
      <c r="C12">
        <v>27.713</v>
      </c>
      <c r="D12">
        <v>28.079</v>
      </c>
      <c r="E12">
        <v>24.85</v>
      </c>
      <c r="F12">
        <v>27.36</v>
      </c>
      <c r="G12">
        <v>27.521</v>
      </c>
      <c r="H12">
        <v>28.704</v>
      </c>
      <c r="I12">
        <v>25.654</v>
      </c>
      <c r="J12">
        <v>30.978</v>
      </c>
      <c r="K12">
        <v>29.339</v>
      </c>
      <c r="L12">
        <v>29.745</v>
      </c>
      <c r="M12">
        <v>26.771</v>
      </c>
      <c r="N12">
        <v>36.812</v>
      </c>
      <c r="O12">
        <v>37.397</v>
      </c>
      <c r="P12">
        <v>37.321</v>
      </c>
      <c r="Q12">
        <v>33.406</v>
      </c>
    </row>
    <row r="13" spans="1:17" ht="12.75">
      <c r="A13">
        <v>20041007</v>
      </c>
      <c r="B13">
        <v>29.682</v>
      </c>
      <c r="C13">
        <v>30.412</v>
      </c>
      <c r="D13">
        <v>31.93</v>
      </c>
      <c r="E13">
        <v>27.555</v>
      </c>
      <c r="F13">
        <v>29.638</v>
      </c>
      <c r="G13">
        <v>29.368</v>
      </c>
      <c r="H13">
        <v>33.415</v>
      </c>
      <c r="I13">
        <v>28.619</v>
      </c>
      <c r="J13">
        <v>29.488</v>
      </c>
      <c r="K13">
        <v>28.915</v>
      </c>
      <c r="L13">
        <v>33.663</v>
      </c>
      <c r="M13">
        <v>29.53</v>
      </c>
      <c r="N13">
        <v>31.25</v>
      </c>
      <c r="O13">
        <v>30.923</v>
      </c>
      <c r="P13">
        <v>35.19</v>
      </c>
      <c r="Q13">
        <v>30.428</v>
      </c>
    </row>
    <row r="14" spans="1:17" ht="12.75">
      <c r="A14">
        <v>20041008</v>
      </c>
      <c r="B14">
        <v>30.708</v>
      </c>
      <c r="C14">
        <v>30.29</v>
      </c>
      <c r="D14">
        <v>29.185</v>
      </c>
      <c r="E14">
        <v>31.171</v>
      </c>
      <c r="F14">
        <v>31.56</v>
      </c>
      <c r="G14">
        <v>33.577</v>
      </c>
      <c r="H14">
        <v>32.345</v>
      </c>
      <c r="I14">
        <v>32.948</v>
      </c>
      <c r="J14">
        <v>32.21</v>
      </c>
      <c r="K14">
        <v>34.351</v>
      </c>
      <c r="L14">
        <v>35.693</v>
      </c>
      <c r="M14">
        <v>32.507</v>
      </c>
      <c r="N14">
        <v>32.343</v>
      </c>
      <c r="O14">
        <v>35.528</v>
      </c>
      <c r="P14">
        <v>37.189</v>
      </c>
      <c r="Q14">
        <v>33.871</v>
      </c>
    </row>
    <row r="15" spans="1:17" ht="12.75">
      <c r="A15">
        <v>20041009</v>
      </c>
      <c r="B15">
        <v>34.122</v>
      </c>
      <c r="C15">
        <v>34.392</v>
      </c>
      <c r="D15">
        <v>32.722</v>
      </c>
      <c r="E15">
        <v>32.975</v>
      </c>
      <c r="F15">
        <v>33.936</v>
      </c>
      <c r="G15">
        <v>34.82</v>
      </c>
      <c r="H15">
        <v>32.223</v>
      </c>
      <c r="I15">
        <v>30.771</v>
      </c>
      <c r="J15">
        <v>34.446</v>
      </c>
      <c r="K15">
        <v>35.801</v>
      </c>
      <c r="L15">
        <v>33.769</v>
      </c>
      <c r="M15">
        <v>32.107</v>
      </c>
      <c r="N15">
        <v>33.568</v>
      </c>
      <c r="O15">
        <v>35.801</v>
      </c>
      <c r="P15">
        <v>35.372</v>
      </c>
      <c r="Q15">
        <v>33.76</v>
      </c>
    </row>
    <row r="16" spans="1:17" ht="12.75">
      <c r="A16">
        <v>20041010</v>
      </c>
      <c r="B16">
        <v>35.992</v>
      </c>
      <c r="C16">
        <v>35.46</v>
      </c>
      <c r="D16">
        <v>34.28</v>
      </c>
      <c r="E16">
        <v>35.87</v>
      </c>
      <c r="F16">
        <v>34.945</v>
      </c>
      <c r="G16">
        <v>33.83</v>
      </c>
      <c r="H16">
        <v>33.139</v>
      </c>
      <c r="I16">
        <v>32.555</v>
      </c>
      <c r="J16">
        <v>33.307</v>
      </c>
      <c r="K16">
        <v>32.785</v>
      </c>
      <c r="L16">
        <v>33.604</v>
      </c>
      <c r="M16">
        <v>33.467</v>
      </c>
      <c r="N16">
        <v>34.964</v>
      </c>
      <c r="O16">
        <v>34.539</v>
      </c>
      <c r="P16">
        <v>35.731</v>
      </c>
      <c r="Q16">
        <v>36.773</v>
      </c>
    </row>
    <row r="17" spans="1:17" ht="12.75">
      <c r="A17">
        <v>20041011</v>
      </c>
      <c r="B17">
        <v>32.416</v>
      </c>
      <c r="C17">
        <v>34.224</v>
      </c>
      <c r="D17">
        <v>35.719</v>
      </c>
      <c r="E17">
        <v>33.13</v>
      </c>
      <c r="F17">
        <v>39.006</v>
      </c>
      <c r="G17">
        <v>39.903</v>
      </c>
      <c r="H17">
        <v>39.753</v>
      </c>
      <c r="I17">
        <v>37.701</v>
      </c>
      <c r="J17">
        <v>34.111</v>
      </c>
      <c r="K17">
        <v>35.416</v>
      </c>
      <c r="L17">
        <v>37.744</v>
      </c>
      <c r="M17">
        <v>33.85</v>
      </c>
      <c r="N17">
        <v>34.378</v>
      </c>
      <c r="O17">
        <v>36.457</v>
      </c>
      <c r="P17">
        <v>38.719</v>
      </c>
      <c r="Q17">
        <v>35.471</v>
      </c>
    </row>
    <row r="18" spans="1:17" ht="12.75">
      <c r="A18">
        <v>20041012</v>
      </c>
      <c r="B18">
        <v>33.398</v>
      </c>
      <c r="C18">
        <v>37.233</v>
      </c>
      <c r="D18">
        <v>34.412</v>
      </c>
      <c r="E18">
        <v>33.064</v>
      </c>
      <c r="F18">
        <v>33.522</v>
      </c>
      <c r="G18">
        <v>37.978</v>
      </c>
      <c r="H18">
        <v>37.599</v>
      </c>
      <c r="I18">
        <v>31.806</v>
      </c>
      <c r="J18">
        <v>38.243</v>
      </c>
      <c r="K18">
        <v>41.854</v>
      </c>
      <c r="L18">
        <v>38.804</v>
      </c>
      <c r="M18">
        <v>35.881</v>
      </c>
      <c r="N18">
        <v>34.555</v>
      </c>
      <c r="O18">
        <v>40.801</v>
      </c>
      <c r="P18">
        <v>41.022</v>
      </c>
      <c r="Q18">
        <v>34.971</v>
      </c>
    </row>
    <row r="19" spans="1:17" ht="12.75">
      <c r="A19">
        <v>20041013</v>
      </c>
      <c r="B19">
        <v>34.136</v>
      </c>
      <c r="C19">
        <v>33.089</v>
      </c>
      <c r="D19">
        <v>31.905</v>
      </c>
      <c r="E19">
        <v>30.647</v>
      </c>
      <c r="F19">
        <v>37.51</v>
      </c>
      <c r="G19">
        <v>38.296</v>
      </c>
      <c r="H19">
        <v>35.793</v>
      </c>
      <c r="I19">
        <v>33.388</v>
      </c>
      <c r="J19">
        <v>36.525</v>
      </c>
      <c r="K19">
        <v>41.011</v>
      </c>
      <c r="L19">
        <v>40.286</v>
      </c>
      <c r="M19">
        <v>38.017</v>
      </c>
      <c r="N19">
        <v>38.11</v>
      </c>
      <c r="O19">
        <v>41.565</v>
      </c>
      <c r="P19">
        <v>39.992</v>
      </c>
      <c r="Q19">
        <v>36.983</v>
      </c>
    </row>
    <row r="20" spans="1:17" ht="12.75">
      <c r="A20">
        <v>20041014</v>
      </c>
      <c r="B20">
        <v>29.262</v>
      </c>
      <c r="C20">
        <v>28.803</v>
      </c>
      <c r="D20">
        <v>28.264</v>
      </c>
      <c r="E20">
        <v>25.428</v>
      </c>
      <c r="F20">
        <v>30.997</v>
      </c>
      <c r="G20">
        <v>29.986</v>
      </c>
      <c r="H20">
        <v>30.483</v>
      </c>
      <c r="I20">
        <v>27.831</v>
      </c>
      <c r="J20">
        <v>33.304</v>
      </c>
      <c r="K20">
        <v>33.219</v>
      </c>
      <c r="L20">
        <v>31.536</v>
      </c>
      <c r="M20">
        <v>29.848</v>
      </c>
      <c r="N20">
        <v>39.8</v>
      </c>
      <c r="O20">
        <v>38.367</v>
      </c>
      <c r="P20">
        <v>38.761</v>
      </c>
      <c r="Q20">
        <v>37.972</v>
      </c>
    </row>
    <row r="21" spans="1:17" ht="12.75">
      <c r="A21">
        <v>20041015</v>
      </c>
      <c r="B21">
        <v>25.105</v>
      </c>
      <c r="C21">
        <v>24.959</v>
      </c>
      <c r="D21">
        <v>24.118</v>
      </c>
      <c r="E21">
        <v>24.155</v>
      </c>
      <c r="F21">
        <v>26.587</v>
      </c>
      <c r="G21">
        <v>25.635</v>
      </c>
      <c r="H21">
        <v>24.538</v>
      </c>
      <c r="I21">
        <v>24.903</v>
      </c>
      <c r="J21">
        <v>32.094</v>
      </c>
      <c r="K21">
        <v>33.992</v>
      </c>
      <c r="L21">
        <v>31.371</v>
      </c>
      <c r="M21">
        <v>31.288</v>
      </c>
      <c r="N21">
        <v>35.198</v>
      </c>
      <c r="O21">
        <v>38.08</v>
      </c>
      <c r="P21">
        <v>36.264</v>
      </c>
      <c r="Q21">
        <v>38.186</v>
      </c>
    </row>
    <row r="22" spans="1:17" ht="12.75">
      <c r="A22">
        <v>20041016</v>
      </c>
      <c r="B22">
        <v>29.106</v>
      </c>
      <c r="C22">
        <v>29.793</v>
      </c>
      <c r="D22">
        <v>29.723</v>
      </c>
      <c r="E22">
        <v>29.368</v>
      </c>
      <c r="F22">
        <v>28.877</v>
      </c>
      <c r="G22">
        <v>31.336</v>
      </c>
      <c r="H22">
        <v>30.978</v>
      </c>
      <c r="I22">
        <v>29.588</v>
      </c>
      <c r="J22">
        <v>31.069</v>
      </c>
      <c r="K22">
        <v>32.383</v>
      </c>
      <c r="L22">
        <v>32.184</v>
      </c>
      <c r="M22">
        <v>30.742</v>
      </c>
      <c r="N22">
        <v>33.244</v>
      </c>
      <c r="O22">
        <v>35.399</v>
      </c>
      <c r="P22">
        <v>34.501</v>
      </c>
      <c r="Q22">
        <v>33.736</v>
      </c>
    </row>
    <row r="23" spans="1:17" ht="12.75">
      <c r="A23">
        <v>20041017</v>
      </c>
      <c r="B23">
        <v>30.797</v>
      </c>
      <c r="C23">
        <v>35.665</v>
      </c>
      <c r="D23">
        <v>34.402</v>
      </c>
      <c r="E23">
        <v>34.403</v>
      </c>
      <c r="F23">
        <v>31.178</v>
      </c>
      <c r="G23">
        <v>34.807</v>
      </c>
      <c r="H23">
        <v>34.315</v>
      </c>
      <c r="I23">
        <v>34.626</v>
      </c>
      <c r="J23">
        <v>32.378</v>
      </c>
      <c r="K23">
        <v>37.32</v>
      </c>
      <c r="L23">
        <v>36.622</v>
      </c>
      <c r="M23">
        <v>35.443</v>
      </c>
      <c r="N23">
        <v>33.639</v>
      </c>
      <c r="O23">
        <v>36.851</v>
      </c>
      <c r="P23">
        <v>36.039</v>
      </c>
      <c r="Q23">
        <v>35.706</v>
      </c>
    </row>
    <row r="24" spans="1:17" ht="12.75">
      <c r="A24">
        <v>20041018</v>
      </c>
      <c r="B24">
        <v>36.408</v>
      </c>
      <c r="C24">
        <v>38.989</v>
      </c>
      <c r="D24">
        <v>36.564</v>
      </c>
      <c r="E24">
        <v>34.378</v>
      </c>
      <c r="F24">
        <v>36.691</v>
      </c>
      <c r="G24">
        <v>38.975</v>
      </c>
      <c r="H24">
        <v>37.166</v>
      </c>
      <c r="I24">
        <v>35.373</v>
      </c>
      <c r="J24">
        <v>36.751</v>
      </c>
      <c r="K24">
        <v>39.832</v>
      </c>
      <c r="L24">
        <v>37.628</v>
      </c>
      <c r="M24">
        <v>36.997</v>
      </c>
      <c r="N24">
        <v>38.633</v>
      </c>
      <c r="O24">
        <v>40.462</v>
      </c>
      <c r="P24">
        <v>40.218</v>
      </c>
      <c r="Q24">
        <v>37.879</v>
      </c>
    </row>
    <row r="25" spans="1:17" ht="12.75">
      <c r="A25">
        <v>20041019</v>
      </c>
      <c r="B25">
        <v>29.884</v>
      </c>
      <c r="C25">
        <v>28.296</v>
      </c>
      <c r="D25">
        <v>29.526</v>
      </c>
      <c r="E25">
        <v>28.997</v>
      </c>
      <c r="F25">
        <v>33.983</v>
      </c>
      <c r="G25">
        <v>36.597</v>
      </c>
      <c r="H25">
        <v>36.243</v>
      </c>
      <c r="I25">
        <v>36.827</v>
      </c>
      <c r="J25">
        <v>35.302</v>
      </c>
      <c r="K25">
        <v>38.908</v>
      </c>
      <c r="L25">
        <v>39.746</v>
      </c>
      <c r="M25">
        <v>38.887</v>
      </c>
      <c r="N25">
        <v>36.47</v>
      </c>
      <c r="O25">
        <v>39.455</v>
      </c>
      <c r="P25">
        <v>41.479</v>
      </c>
      <c r="Q25">
        <v>40.508</v>
      </c>
    </row>
    <row r="26" spans="1:17" ht="12.75">
      <c r="A26">
        <v>20041020</v>
      </c>
      <c r="B26">
        <v>29.992</v>
      </c>
      <c r="C26">
        <v>32.307</v>
      </c>
      <c r="D26">
        <v>33.327</v>
      </c>
      <c r="E26">
        <v>33.532</v>
      </c>
      <c r="F26">
        <v>32.918</v>
      </c>
      <c r="G26">
        <v>38.039</v>
      </c>
      <c r="H26">
        <v>38.975</v>
      </c>
      <c r="I26">
        <v>37.535</v>
      </c>
      <c r="J26">
        <v>41.077</v>
      </c>
      <c r="K26">
        <v>42.555</v>
      </c>
      <c r="L26">
        <v>41.824</v>
      </c>
      <c r="M26">
        <v>39.778</v>
      </c>
      <c r="N26">
        <v>40.644</v>
      </c>
      <c r="O26">
        <v>42.611</v>
      </c>
      <c r="P26">
        <v>44.354</v>
      </c>
      <c r="Q26">
        <v>40.803</v>
      </c>
    </row>
    <row r="27" spans="1:17" ht="12.75">
      <c r="A27">
        <v>20041021</v>
      </c>
      <c r="B27">
        <v>36.133</v>
      </c>
      <c r="C27">
        <v>36.19</v>
      </c>
      <c r="D27">
        <v>37.719</v>
      </c>
      <c r="E27">
        <v>34.668</v>
      </c>
      <c r="F27">
        <v>36.119</v>
      </c>
      <c r="G27">
        <v>35.658</v>
      </c>
      <c r="H27">
        <v>34.003</v>
      </c>
      <c r="I27">
        <v>32.452</v>
      </c>
      <c r="J27">
        <v>38.721</v>
      </c>
      <c r="K27">
        <v>37.717</v>
      </c>
      <c r="L27">
        <v>36.894</v>
      </c>
      <c r="M27">
        <v>36.551</v>
      </c>
      <c r="N27">
        <v>41.188</v>
      </c>
      <c r="O27">
        <v>40.21</v>
      </c>
      <c r="P27">
        <v>41.828</v>
      </c>
      <c r="Q27">
        <v>38.85</v>
      </c>
    </row>
    <row r="28" spans="1:17" ht="12.75">
      <c r="A28">
        <v>20041022</v>
      </c>
      <c r="B28">
        <v>42.749</v>
      </c>
      <c r="C28">
        <v>44.847</v>
      </c>
      <c r="D28">
        <v>41.635</v>
      </c>
      <c r="E28">
        <v>37.036</v>
      </c>
      <c r="F28">
        <v>39.961</v>
      </c>
      <c r="G28">
        <v>38.069</v>
      </c>
      <c r="H28">
        <v>33.583</v>
      </c>
      <c r="I28">
        <v>32.742</v>
      </c>
      <c r="J28">
        <v>38.113</v>
      </c>
      <c r="K28">
        <v>33.722</v>
      </c>
      <c r="L28">
        <v>30.036</v>
      </c>
      <c r="M28">
        <v>31.801</v>
      </c>
      <c r="N28">
        <v>42.174</v>
      </c>
      <c r="O28">
        <v>38.556</v>
      </c>
      <c r="P28">
        <v>37.71</v>
      </c>
      <c r="Q28">
        <v>36.717</v>
      </c>
    </row>
    <row r="29" spans="1:17" ht="12.75">
      <c r="A29">
        <v>20041023</v>
      </c>
      <c r="B29">
        <v>31.934</v>
      </c>
      <c r="C29">
        <v>30.333</v>
      </c>
      <c r="D29">
        <v>31.986</v>
      </c>
      <c r="E29">
        <v>32.837</v>
      </c>
      <c r="F29">
        <v>35.209</v>
      </c>
      <c r="G29">
        <v>34.404</v>
      </c>
      <c r="H29">
        <v>34.735</v>
      </c>
      <c r="I29">
        <v>34.876</v>
      </c>
      <c r="J29">
        <v>35.305</v>
      </c>
      <c r="K29">
        <v>34.695</v>
      </c>
      <c r="L29">
        <v>33.041</v>
      </c>
      <c r="M29">
        <v>32.466</v>
      </c>
      <c r="N29">
        <v>36.745</v>
      </c>
      <c r="O29">
        <v>35.125</v>
      </c>
      <c r="P29">
        <v>33.492</v>
      </c>
      <c r="Q29">
        <v>34.077</v>
      </c>
    </row>
    <row r="30" spans="1:17" ht="12.75">
      <c r="A30">
        <v>20041024</v>
      </c>
      <c r="B30">
        <v>34.788</v>
      </c>
      <c r="C30">
        <v>32.757</v>
      </c>
      <c r="D30">
        <v>32.857</v>
      </c>
      <c r="E30">
        <v>31.022</v>
      </c>
      <c r="F30">
        <v>36.427</v>
      </c>
      <c r="G30">
        <v>35.329</v>
      </c>
      <c r="H30">
        <v>36.826</v>
      </c>
      <c r="I30">
        <v>36.575</v>
      </c>
      <c r="J30">
        <v>38.975</v>
      </c>
      <c r="K30">
        <v>40.229</v>
      </c>
      <c r="L30">
        <v>39.809</v>
      </c>
      <c r="M30">
        <v>37.493</v>
      </c>
      <c r="N30">
        <v>37.915</v>
      </c>
      <c r="O30">
        <v>39.157</v>
      </c>
      <c r="P30">
        <v>38.604</v>
      </c>
      <c r="Q30">
        <v>35.74</v>
      </c>
    </row>
    <row r="31" spans="1:17" ht="12.75">
      <c r="A31">
        <v>20041025</v>
      </c>
      <c r="B31">
        <v>38.923</v>
      </c>
      <c r="C31">
        <v>42.008</v>
      </c>
      <c r="D31">
        <v>39.711</v>
      </c>
      <c r="E31">
        <v>35.041</v>
      </c>
      <c r="F31">
        <v>37.191</v>
      </c>
      <c r="G31">
        <v>40.36</v>
      </c>
      <c r="H31">
        <v>39.959</v>
      </c>
      <c r="I31">
        <v>34.74</v>
      </c>
      <c r="J31">
        <v>39.346</v>
      </c>
      <c r="K31">
        <v>41.842</v>
      </c>
      <c r="L31">
        <v>40.006</v>
      </c>
      <c r="M31">
        <v>34.932</v>
      </c>
      <c r="N31">
        <v>41.506</v>
      </c>
      <c r="O31">
        <v>43.227</v>
      </c>
      <c r="P31">
        <v>41.518</v>
      </c>
      <c r="Q31">
        <v>36.107</v>
      </c>
    </row>
    <row r="32" spans="1:17" ht="12.75">
      <c r="A32">
        <v>20041026</v>
      </c>
      <c r="B32">
        <v>35.074</v>
      </c>
      <c r="C32">
        <v>39.208</v>
      </c>
      <c r="D32">
        <v>39.259</v>
      </c>
      <c r="E32">
        <v>41.574</v>
      </c>
      <c r="F32">
        <v>38.817</v>
      </c>
      <c r="G32">
        <v>40.903</v>
      </c>
      <c r="H32">
        <v>37.86</v>
      </c>
      <c r="I32">
        <v>33.412</v>
      </c>
      <c r="J32">
        <v>38.702</v>
      </c>
      <c r="K32">
        <v>40.514</v>
      </c>
      <c r="L32">
        <v>38.871</v>
      </c>
      <c r="M32">
        <v>38.886</v>
      </c>
      <c r="N32">
        <v>38.292</v>
      </c>
      <c r="O32">
        <v>40.611</v>
      </c>
      <c r="P32">
        <v>38.041</v>
      </c>
      <c r="Q32">
        <v>36.365</v>
      </c>
    </row>
    <row r="33" spans="1:17" ht="12.75">
      <c r="A33">
        <v>20041027</v>
      </c>
      <c r="B33">
        <v>45.594</v>
      </c>
      <c r="C33">
        <v>55.665</v>
      </c>
      <c r="D33">
        <v>65.893</v>
      </c>
      <c r="E33">
        <v>59.845</v>
      </c>
      <c r="F33">
        <v>45.594</v>
      </c>
      <c r="G33">
        <v>55.665</v>
      </c>
      <c r="H33">
        <v>65.893</v>
      </c>
      <c r="I33">
        <v>59.845</v>
      </c>
      <c r="J33">
        <v>45.594</v>
      </c>
      <c r="K33">
        <v>55.665</v>
      </c>
      <c r="L33">
        <v>65.893</v>
      </c>
      <c r="M33">
        <v>59.845</v>
      </c>
      <c r="N33">
        <v>45.594</v>
      </c>
      <c r="O33">
        <v>55.665</v>
      </c>
      <c r="P33">
        <v>65.893</v>
      </c>
      <c r="Q33">
        <v>59.845</v>
      </c>
    </row>
    <row r="34" spans="1:17" ht="12.75">
      <c r="A34">
        <v>20041028</v>
      </c>
      <c r="B34">
        <v>37.643</v>
      </c>
      <c r="C34">
        <v>37.228</v>
      </c>
      <c r="D34">
        <v>34.581</v>
      </c>
      <c r="E34">
        <v>33.343</v>
      </c>
      <c r="F34">
        <v>38.813</v>
      </c>
      <c r="G34">
        <v>37.396</v>
      </c>
      <c r="H34">
        <v>36.315</v>
      </c>
      <c r="I34">
        <v>35.691</v>
      </c>
      <c r="J34">
        <v>41.091</v>
      </c>
      <c r="K34">
        <v>41.699</v>
      </c>
      <c r="L34">
        <v>39.627</v>
      </c>
      <c r="M34">
        <v>34.655</v>
      </c>
      <c r="N34">
        <v>41.099</v>
      </c>
      <c r="O34">
        <v>41.254</v>
      </c>
      <c r="P34">
        <v>40.088</v>
      </c>
      <c r="Q34">
        <v>37.832</v>
      </c>
    </row>
    <row r="35" spans="1:17" ht="12.75">
      <c r="A35">
        <v>20041029</v>
      </c>
      <c r="B35">
        <v>37.442</v>
      </c>
      <c r="C35">
        <v>36.072</v>
      </c>
      <c r="D35">
        <v>32.939</v>
      </c>
      <c r="E35">
        <v>31.443</v>
      </c>
      <c r="F35">
        <v>39.113</v>
      </c>
      <c r="G35">
        <v>37.047</v>
      </c>
      <c r="H35">
        <v>34.135</v>
      </c>
      <c r="I35">
        <v>31.933</v>
      </c>
      <c r="J35">
        <v>42.412</v>
      </c>
      <c r="K35">
        <v>40.947</v>
      </c>
      <c r="L35">
        <v>37.685</v>
      </c>
      <c r="M35">
        <v>36.933</v>
      </c>
      <c r="N35">
        <v>40.436</v>
      </c>
      <c r="O35">
        <v>43.329</v>
      </c>
      <c r="P35">
        <v>41.147</v>
      </c>
      <c r="Q35">
        <v>38.357</v>
      </c>
    </row>
    <row r="36" spans="1:17" ht="12.75">
      <c r="A36">
        <v>20041030</v>
      </c>
      <c r="B36">
        <v>38.51</v>
      </c>
      <c r="C36">
        <v>36.536</v>
      </c>
      <c r="D36">
        <v>34.261</v>
      </c>
      <c r="E36">
        <v>35.335</v>
      </c>
      <c r="F36">
        <v>38.712</v>
      </c>
      <c r="G36">
        <v>37.584</v>
      </c>
      <c r="H36">
        <v>35.278</v>
      </c>
      <c r="I36">
        <v>34.358</v>
      </c>
      <c r="J36">
        <v>37.751</v>
      </c>
      <c r="K36">
        <v>38.659</v>
      </c>
      <c r="L36">
        <v>35.619</v>
      </c>
      <c r="M36">
        <v>33.324</v>
      </c>
      <c r="N36">
        <v>40.391</v>
      </c>
      <c r="O36">
        <v>41.145</v>
      </c>
      <c r="P36">
        <v>39.661</v>
      </c>
      <c r="Q36">
        <v>33.841</v>
      </c>
    </row>
    <row r="37" spans="1:17" ht="12.75">
      <c r="A37">
        <v>20041031</v>
      </c>
      <c r="B37">
        <v>38.301</v>
      </c>
      <c r="C37">
        <v>38.621</v>
      </c>
      <c r="D37">
        <v>37.609</v>
      </c>
      <c r="E37">
        <v>35.471</v>
      </c>
      <c r="F37">
        <v>40.164</v>
      </c>
      <c r="G37">
        <v>40.167</v>
      </c>
      <c r="H37">
        <v>38.277</v>
      </c>
      <c r="I37">
        <v>34.958</v>
      </c>
      <c r="J37">
        <v>38.237</v>
      </c>
      <c r="K37">
        <v>39.331</v>
      </c>
      <c r="L37">
        <v>38.332</v>
      </c>
      <c r="M37">
        <v>35.152</v>
      </c>
      <c r="N37">
        <v>37.596</v>
      </c>
      <c r="O37">
        <v>39.387</v>
      </c>
      <c r="P37">
        <v>38.232</v>
      </c>
      <c r="Q37">
        <v>34.127</v>
      </c>
    </row>
    <row r="38" spans="2:17" s="21" customFormat="1" ht="12.75">
      <c r="B38" s="21">
        <f>AVERAGE(B7:B37)</f>
        <v>33.67793548387097</v>
      </c>
      <c r="C38" s="21">
        <f aca="true" t="shared" si="0" ref="C38:Q38">AVERAGE(C7:C37)</f>
        <v>34.67164516129032</v>
      </c>
      <c r="D38" s="21">
        <f t="shared" si="0"/>
        <v>34.39354838709677</v>
      </c>
      <c r="E38" s="21">
        <f t="shared" si="0"/>
        <v>32.781774193548394</v>
      </c>
      <c r="F38" s="21">
        <f t="shared" si="0"/>
        <v>34.97032258064517</v>
      </c>
      <c r="G38" s="21">
        <f t="shared" si="0"/>
        <v>35.99635483870967</v>
      </c>
      <c r="H38" s="21">
        <f t="shared" si="0"/>
        <v>35.73345161290323</v>
      </c>
      <c r="I38" s="21">
        <f t="shared" si="0"/>
        <v>33.41590322580645</v>
      </c>
      <c r="J38" s="21">
        <f t="shared" si="0"/>
        <v>35.92209677419355</v>
      </c>
      <c r="K38" s="21">
        <f t="shared" si="0"/>
        <v>37.31929032258064</v>
      </c>
      <c r="L38" s="21">
        <f t="shared" si="0"/>
        <v>36.99738709677418</v>
      </c>
      <c r="M38" s="21">
        <f t="shared" si="0"/>
        <v>34.658838709677426</v>
      </c>
      <c r="N38" s="21">
        <f t="shared" si="0"/>
        <v>36.94025806451614</v>
      </c>
      <c r="O38" s="21">
        <f t="shared" si="0"/>
        <v>38.65812903225806</v>
      </c>
      <c r="P38" s="21">
        <f t="shared" si="0"/>
        <v>38.955161290322586</v>
      </c>
      <c r="Q38" s="21">
        <f t="shared" si="0"/>
        <v>36.10896774193548</v>
      </c>
    </row>
    <row r="39" spans="2:17" s="21" customFormat="1" ht="12.75">
      <c r="B39" s="21">
        <v>33.68</v>
      </c>
      <c r="C39" s="21">
        <v>34.67</v>
      </c>
      <c r="D39" s="21">
        <v>34.39</v>
      </c>
      <c r="E39" s="21">
        <v>32.78</v>
      </c>
      <c r="F39" s="21">
        <v>34.97</v>
      </c>
      <c r="G39" s="21">
        <v>36</v>
      </c>
      <c r="H39" s="21">
        <v>35.73</v>
      </c>
      <c r="I39" s="21">
        <v>33.42</v>
      </c>
      <c r="J39" s="21">
        <v>35.92</v>
      </c>
      <c r="K39" s="21">
        <v>37.32</v>
      </c>
      <c r="L39" s="21">
        <v>37</v>
      </c>
      <c r="M39" s="21">
        <v>34.66</v>
      </c>
      <c r="N39" s="21">
        <v>36.94</v>
      </c>
      <c r="O39" s="21">
        <v>38.66</v>
      </c>
      <c r="P39" s="21">
        <v>38.96</v>
      </c>
      <c r="Q39" s="21">
        <v>36.11</v>
      </c>
    </row>
    <row r="40" spans="2:5" ht="12.75">
      <c r="B40" t="s">
        <v>17</v>
      </c>
      <c r="C40" t="s">
        <v>20</v>
      </c>
      <c r="D40" t="s">
        <v>18</v>
      </c>
      <c r="E40" t="s">
        <v>19</v>
      </c>
    </row>
    <row r="41" spans="1:5" ht="12.75">
      <c r="A41" t="s">
        <v>21</v>
      </c>
      <c r="B41" s="21">
        <v>33.68</v>
      </c>
      <c r="C41" s="21">
        <v>34.67</v>
      </c>
      <c r="D41" s="21">
        <v>34.39</v>
      </c>
      <c r="E41" s="21">
        <v>32.78</v>
      </c>
    </row>
    <row r="42" spans="1:5" ht="12.75">
      <c r="A42" t="s">
        <v>49</v>
      </c>
      <c r="B42" s="21">
        <v>34.97</v>
      </c>
      <c r="C42" s="21">
        <v>36</v>
      </c>
      <c r="D42" s="21">
        <v>35.73</v>
      </c>
      <c r="E42" s="21">
        <v>33.42</v>
      </c>
    </row>
    <row r="43" spans="1:5" ht="12.75">
      <c r="A43" t="s">
        <v>50</v>
      </c>
      <c r="B43" s="21">
        <v>35.92</v>
      </c>
      <c r="C43" s="21">
        <v>37.32</v>
      </c>
      <c r="D43" s="21">
        <v>37</v>
      </c>
      <c r="E43" s="21">
        <v>34.66</v>
      </c>
    </row>
    <row r="44" spans="1:5" ht="12.75">
      <c r="A44" t="s">
        <v>51</v>
      </c>
      <c r="B44" s="21">
        <v>36.94</v>
      </c>
      <c r="C44" s="21">
        <v>38.66</v>
      </c>
      <c r="D44" s="21">
        <v>38.96</v>
      </c>
      <c r="E44" s="21">
        <v>36.11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7">
      <selection activeCell="B37" sqref="B37:Q37"/>
    </sheetView>
  </sheetViews>
  <sheetFormatPr defaultColWidth="9.140625" defaultRowHeight="12.75"/>
  <cols>
    <col min="1" max="1" width="11.421875" style="0" bestFit="1" customWidth="1"/>
    <col min="2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3" ht="12.75">
      <c r="A1" t="s">
        <v>136</v>
      </c>
      <c r="B1" t="s">
        <v>137</v>
      </c>
      <c r="C1" t="s">
        <v>102</v>
      </c>
    </row>
    <row r="2" spans="1:2" ht="12.75">
      <c r="A2" t="s">
        <v>153</v>
      </c>
      <c r="B2" t="s">
        <v>154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39</v>
      </c>
      <c r="D6" t="s">
        <v>39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39</v>
      </c>
      <c r="Q6" t="s">
        <v>39</v>
      </c>
    </row>
    <row r="7" spans="1:17" ht="12.75">
      <c r="A7">
        <v>20041002</v>
      </c>
      <c r="B7">
        <v>4.06</v>
      </c>
      <c r="C7">
        <v>4.16</v>
      </c>
      <c r="D7">
        <v>4.48</v>
      </c>
      <c r="E7">
        <v>3.55</v>
      </c>
      <c r="F7">
        <v>3.66</v>
      </c>
      <c r="G7">
        <v>3.85</v>
      </c>
      <c r="H7">
        <v>4.16</v>
      </c>
      <c r="I7">
        <v>3.56</v>
      </c>
      <c r="J7">
        <v>3.94</v>
      </c>
      <c r="K7">
        <v>4.17</v>
      </c>
      <c r="L7">
        <v>4.49</v>
      </c>
      <c r="M7">
        <v>3.52</v>
      </c>
      <c r="N7">
        <v>3.79</v>
      </c>
      <c r="O7">
        <v>4.38</v>
      </c>
      <c r="P7">
        <v>4.86</v>
      </c>
      <c r="Q7">
        <v>3.84</v>
      </c>
    </row>
    <row r="8" spans="1:17" ht="12.75">
      <c r="A8">
        <v>20041003</v>
      </c>
      <c r="B8">
        <v>5.09</v>
      </c>
      <c r="C8">
        <v>5.2</v>
      </c>
      <c r="D8">
        <v>5.21</v>
      </c>
      <c r="E8">
        <v>3.78</v>
      </c>
      <c r="F8">
        <v>4.3</v>
      </c>
      <c r="G8">
        <v>4.24</v>
      </c>
      <c r="H8">
        <v>4.67</v>
      </c>
      <c r="I8">
        <v>4.48</v>
      </c>
      <c r="J8">
        <v>3.72</v>
      </c>
      <c r="K8">
        <v>3.91</v>
      </c>
      <c r="L8">
        <v>4.17</v>
      </c>
      <c r="M8">
        <v>4.38</v>
      </c>
      <c r="N8">
        <v>3.74</v>
      </c>
      <c r="O8">
        <v>4.2</v>
      </c>
      <c r="P8">
        <v>4.26</v>
      </c>
      <c r="Q8">
        <v>4.44</v>
      </c>
    </row>
    <row r="9" spans="1:17" ht="12.75">
      <c r="A9">
        <v>20041004</v>
      </c>
      <c r="B9">
        <v>-9.99</v>
      </c>
      <c r="C9">
        <v>-9.99</v>
      </c>
      <c r="D9">
        <v>-9.99</v>
      </c>
      <c r="E9">
        <v>-9.99</v>
      </c>
      <c r="F9">
        <v>4.14</v>
      </c>
      <c r="G9">
        <v>4.58</v>
      </c>
      <c r="H9">
        <v>4.89</v>
      </c>
      <c r="I9">
        <v>3.78</v>
      </c>
      <c r="J9">
        <v>4.1</v>
      </c>
      <c r="K9">
        <v>4.45</v>
      </c>
      <c r="L9">
        <v>4.95</v>
      </c>
      <c r="M9">
        <v>3.94</v>
      </c>
      <c r="N9">
        <v>3.78</v>
      </c>
      <c r="O9">
        <v>4.08</v>
      </c>
      <c r="P9">
        <v>4.62</v>
      </c>
      <c r="Q9">
        <v>3.98</v>
      </c>
    </row>
    <row r="10" spans="1:17" ht="12.75">
      <c r="A10">
        <v>20041005</v>
      </c>
      <c r="B10">
        <v>3.63</v>
      </c>
      <c r="C10">
        <v>4.04</v>
      </c>
      <c r="D10">
        <v>4.24</v>
      </c>
      <c r="E10">
        <v>3.3</v>
      </c>
      <c r="F10">
        <v>-9.99</v>
      </c>
      <c r="G10">
        <v>-9.99</v>
      </c>
      <c r="H10">
        <v>-9.99</v>
      </c>
      <c r="I10">
        <v>-9.99</v>
      </c>
      <c r="J10">
        <v>4.08</v>
      </c>
      <c r="K10">
        <v>4.51</v>
      </c>
      <c r="L10">
        <v>4.78</v>
      </c>
      <c r="M10">
        <v>3.78</v>
      </c>
      <c r="N10">
        <v>4.3</v>
      </c>
      <c r="O10">
        <v>5.01</v>
      </c>
      <c r="P10">
        <v>4.97</v>
      </c>
      <c r="Q10">
        <v>4.17</v>
      </c>
    </row>
    <row r="11" spans="1:17" ht="12.75">
      <c r="A11">
        <v>20041006</v>
      </c>
      <c r="B11">
        <v>4.16</v>
      </c>
      <c r="C11">
        <v>4.03</v>
      </c>
      <c r="D11">
        <v>4.35</v>
      </c>
      <c r="E11">
        <v>3.18</v>
      </c>
      <c r="F11">
        <v>4.48</v>
      </c>
      <c r="G11">
        <v>4.15</v>
      </c>
      <c r="H11">
        <v>4.8</v>
      </c>
      <c r="I11">
        <v>3.06</v>
      </c>
      <c r="J11">
        <v>-9.99</v>
      </c>
      <c r="K11">
        <v>-9.99</v>
      </c>
      <c r="L11">
        <v>-9.99</v>
      </c>
      <c r="M11">
        <v>-9.99</v>
      </c>
      <c r="N11">
        <v>4.29</v>
      </c>
      <c r="O11">
        <v>3.93</v>
      </c>
      <c r="P11">
        <v>4.29</v>
      </c>
      <c r="Q11">
        <v>3.31</v>
      </c>
    </row>
    <row r="12" spans="1:17" ht="12.75">
      <c r="A12">
        <v>20041007</v>
      </c>
      <c r="B12">
        <v>3.58</v>
      </c>
      <c r="C12">
        <v>3.5</v>
      </c>
      <c r="D12">
        <v>3.73</v>
      </c>
      <c r="E12">
        <v>3.64</v>
      </c>
      <c r="F12">
        <v>3.68</v>
      </c>
      <c r="G12">
        <v>3.58</v>
      </c>
      <c r="H12">
        <v>3.96</v>
      </c>
      <c r="I12">
        <v>3.73</v>
      </c>
      <c r="J12">
        <v>3.88</v>
      </c>
      <c r="K12">
        <v>3.89</v>
      </c>
      <c r="L12">
        <v>4.3</v>
      </c>
      <c r="M12">
        <v>3.99</v>
      </c>
      <c r="N12">
        <v>-9.99</v>
      </c>
      <c r="O12">
        <v>-9.99</v>
      </c>
      <c r="P12">
        <v>-9.99</v>
      </c>
      <c r="Q12">
        <v>-9.99</v>
      </c>
    </row>
    <row r="13" spans="1:17" ht="12.75">
      <c r="A13">
        <v>20041008</v>
      </c>
      <c r="B13">
        <v>3.62</v>
      </c>
      <c r="C13">
        <v>3.52</v>
      </c>
      <c r="D13">
        <v>4.25</v>
      </c>
      <c r="E13">
        <v>4.19</v>
      </c>
      <c r="F13">
        <v>3.43</v>
      </c>
      <c r="G13">
        <v>3.4</v>
      </c>
      <c r="H13">
        <v>3.87</v>
      </c>
      <c r="I13">
        <v>4.04</v>
      </c>
      <c r="J13">
        <v>3.46</v>
      </c>
      <c r="K13">
        <v>3.52</v>
      </c>
      <c r="L13">
        <v>3.9</v>
      </c>
      <c r="M13">
        <v>3.91</v>
      </c>
      <c r="N13">
        <v>4.04</v>
      </c>
      <c r="O13">
        <v>4.03</v>
      </c>
      <c r="P13">
        <v>4.32</v>
      </c>
      <c r="Q13">
        <v>3.87</v>
      </c>
    </row>
    <row r="14" spans="1:17" ht="12.75">
      <c r="A14">
        <v>20041009</v>
      </c>
      <c r="B14">
        <v>3.66</v>
      </c>
      <c r="C14">
        <v>3.92</v>
      </c>
      <c r="D14">
        <v>4.29</v>
      </c>
      <c r="E14">
        <v>3.81</v>
      </c>
      <c r="F14">
        <v>3.79</v>
      </c>
      <c r="G14">
        <v>4.23</v>
      </c>
      <c r="H14">
        <v>4.73</v>
      </c>
      <c r="I14">
        <v>4.11</v>
      </c>
      <c r="J14">
        <v>3.88</v>
      </c>
      <c r="K14">
        <v>4.12</v>
      </c>
      <c r="L14">
        <v>4.47</v>
      </c>
      <c r="M14">
        <v>4.22</v>
      </c>
      <c r="N14">
        <v>3.94</v>
      </c>
      <c r="O14">
        <v>4.15</v>
      </c>
      <c r="P14">
        <v>4.84</v>
      </c>
      <c r="Q14">
        <v>3.96</v>
      </c>
    </row>
    <row r="15" spans="1:17" ht="12.75">
      <c r="A15">
        <v>20041010</v>
      </c>
      <c r="B15">
        <v>4.36</v>
      </c>
      <c r="C15">
        <v>4.57</v>
      </c>
      <c r="D15">
        <v>4.51</v>
      </c>
      <c r="E15">
        <v>3.47</v>
      </c>
      <c r="F15">
        <v>4.49</v>
      </c>
      <c r="G15">
        <v>4.66</v>
      </c>
      <c r="H15">
        <v>4.85</v>
      </c>
      <c r="I15">
        <v>3.78</v>
      </c>
      <c r="J15">
        <v>4.82</v>
      </c>
      <c r="K15">
        <v>4.52</v>
      </c>
      <c r="L15">
        <v>4.69</v>
      </c>
      <c r="M15">
        <v>3.78</v>
      </c>
      <c r="N15">
        <v>4.41</v>
      </c>
      <c r="O15">
        <v>4.47</v>
      </c>
      <c r="P15">
        <v>4.45</v>
      </c>
      <c r="Q15">
        <v>3.8</v>
      </c>
    </row>
    <row r="16" spans="1:17" ht="12.75">
      <c r="A16">
        <v>20041011</v>
      </c>
      <c r="B16">
        <v>3.68</v>
      </c>
      <c r="C16">
        <v>3.88</v>
      </c>
      <c r="D16">
        <v>4.32</v>
      </c>
      <c r="E16">
        <v>3.65</v>
      </c>
      <c r="F16">
        <v>3.76</v>
      </c>
      <c r="G16">
        <v>3.89</v>
      </c>
      <c r="H16">
        <v>4.16</v>
      </c>
      <c r="I16">
        <v>3.7</v>
      </c>
      <c r="J16">
        <v>3.87</v>
      </c>
      <c r="K16">
        <v>4.12</v>
      </c>
      <c r="L16">
        <v>4.82</v>
      </c>
      <c r="M16">
        <v>3.82</v>
      </c>
      <c r="N16">
        <v>4.03</v>
      </c>
      <c r="O16">
        <v>3.94</v>
      </c>
      <c r="P16">
        <v>4.37</v>
      </c>
      <c r="Q16">
        <v>3.78</v>
      </c>
    </row>
    <row r="17" spans="1:17" ht="12.75">
      <c r="A17">
        <v>20041012</v>
      </c>
      <c r="B17">
        <v>3.83</v>
      </c>
      <c r="C17">
        <v>4.33</v>
      </c>
      <c r="D17">
        <v>4.98</v>
      </c>
      <c r="E17">
        <v>4.28</v>
      </c>
      <c r="F17">
        <v>4.19</v>
      </c>
      <c r="G17">
        <v>4.4</v>
      </c>
      <c r="H17">
        <v>4.74</v>
      </c>
      <c r="I17">
        <v>3.98</v>
      </c>
      <c r="J17">
        <v>4.29</v>
      </c>
      <c r="K17">
        <v>4.62</v>
      </c>
      <c r="L17">
        <v>4.8</v>
      </c>
      <c r="M17">
        <v>4.2</v>
      </c>
      <c r="N17">
        <v>4.51</v>
      </c>
      <c r="O17">
        <v>4.59</v>
      </c>
      <c r="P17">
        <v>5.03</v>
      </c>
      <c r="Q17">
        <v>4.11</v>
      </c>
    </row>
    <row r="18" spans="1:17" ht="12.75">
      <c r="A18">
        <v>20041013</v>
      </c>
      <c r="B18">
        <v>4.28</v>
      </c>
      <c r="C18">
        <v>4.65</v>
      </c>
      <c r="D18">
        <v>4.93</v>
      </c>
      <c r="E18">
        <v>4.27</v>
      </c>
      <c r="F18">
        <v>4.52</v>
      </c>
      <c r="G18">
        <v>4.65</v>
      </c>
      <c r="H18">
        <v>4.93</v>
      </c>
      <c r="I18">
        <v>4.12</v>
      </c>
      <c r="J18">
        <v>4.39</v>
      </c>
      <c r="K18">
        <v>4.49</v>
      </c>
      <c r="L18">
        <v>4.73</v>
      </c>
      <c r="M18">
        <v>4.14</v>
      </c>
      <c r="N18">
        <v>4.5</v>
      </c>
      <c r="O18">
        <v>4.93</v>
      </c>
      <c r="P18">
        <v>5.43</v>
      </c>
      <c r="Q18">
        <v>4.7</v>
      </c>
    </row>
    <row r="19" spans="1:17" ht="12.75">
      <c r="A19">
        <v>20041014</v>
      </c>
      <c r="B19">
        <v>4.34</v>
      </c>
      <c r="C19">
        <v>4.77</v>
      </c>
      <c r="D19">
        <v>4.9</v>
      </c>
      <c r="E19">
        <v>4.19</v>
      </c>
      <c r="F19">
        <v>4.89</v>
      </c>
      <c r="G19">
        <v>4.85</v>
      </c>
      <c r="H19">
        <v>5.02</v>
      </c>
      <c r="I19">
        <v>4.6</v>
      </c>
      <c r="J19">
        <v>4.46</v>
      </c>
      <c r="K19">
        <v>4.5</v>
      </c>
      <c r="L19">
        <v>4.62</v>
      </c>
      <c r="M19">
        <v>4.3</v>
      </c>
      <c r="N19">
        <v>4.71</v>
      </c>
      <c r="O19">
        <v>5.16</v>
      </c>
      <c r="P19">
        <v>5.2</v>
      </c>
      <c r="Q19">
        <v>4.76</v>
      </c>
    </row>
    <row r="20" spans="1:17" ht="12.75">
      <c r="A20">
        <v>20041015</v>
      </c>
      <c r="B20">
        <v>4.52</v>
      </c>
      <c r="C20">
        <v>4.68</v>
      </c>
      <c r="D20">
        <v>5.15</v>
      </c>
      <c r="E20">
        <v>4.18</v>
      </c>
      <c r="F20">
        <v>4.2</v>
      </c>
      <c r="G20">
        <v>4.29</v>
      </c>
      <c r="H20">
        <v>4.77</v>
      </c>
      <c r="I20">
        <v>4.5</v>
      </c>
      <c r="J20">
        <v>4.38</v>
      </c>
      <c r="K20">
        <v>4.32</v>
      </c>
      <c r="L20">
        <v>4.4</v>
      </c>
      <c r="M20">
        <v>4.6</v>
      </c>
      <c r="N20">
        <v>4.52</v>
      </c>
      <c r="O20">
        <v>4.43</v>
      </c>
      <c r="P20">
        <v>4.65</v>
      </c>
      <c r="Q20">
        <v>4.61</v>
      </c>
    </row>
    <row r="21" spans="1:17" ht="12.75">
      <c r="A21">
        <v>20041016</v>
      </c>
      <c r="B21">
        <v>4.04</v>
      </c>
      <c r="C21">
        <v>4.17</v>
      </c>
      <c r="D21">
        <v>4.44</v>
      </c>
      <c r="E21">
        <v>5.27</v>
      </c>
      <c r="F21">
        <v>4.07</v>
      </c>
      <c r="G21">
        <v>4.11</v>
      </c>
      <c r="H21">
        <v>4.64</v>
      </c>
      <c r="I21">
        <v>5.45</v>
      </c>
      <c r="J21">
        <v>3.89</v>
      </c>
      <c r="K21">
        <v>3.96</v>
      </c>
      <c r="L21">
        <v>4.56</v>
      </c>
      <c r="M21">
        <v>5.28</v>
      </c>
      <c r="N21">
        <v>3.96</v>
      </c>
      <c r="O21">
        <v>4.22</v>
      </c>
      <c r="P21">
        <v>4.79</v>
      </c>
      <c r="Q21">
        <v>5.71</v>
      </c>
    </row>
    <row r="22" spans="1:17" ht="12.75">
      <c r="A22">
        <v>20041017</v>
      </c>
      <c r="B22">
        <v>4.58</v>
      </c>
      <c r="C22">
        <v>4.63</v>
      </c>
      <c r="D22">
        <v>5.32</v>
      </c>
      <c r="E22">
        <v>4.81</v>
      </c>
      <c r="F22">
        <v>4.92</v>
      </c>
      <c r="G22">
        <v>4.92</v>
      </c>
      <c r="H22">
        <v>5.22</v>
      </c>
      <c r="I22">
        <v>4.44</v>
      </c>
      <c r="J22">
        <v>4.81</v>
      </c>
      <c r="K22">
        <v>5.11</v>
      </c>
      <c r="L22">
        <v>5.16</v>
      </c>
      <c r="M22">
        <v>4.69</v>
      </c>
      <c r="N22">
        <v>5</v>
      </c>
      <c r="O22">
        <v>5.24</v>
      </c>
      <c r="P22">
        <v>6.09</v>
      </c>
      <c r="Q22">
        <v>5.59</v>
      </c>
    </row>
    <row r="23" spans="1:17" ht="12.75">
      <c r="A23">
        <v>20041018</v>
      </c>
      <c r="B23">
        <v>4.65</v>
      </c>
      <c r="C23">
        <v>4.04</v>
      </c>
      <c r="D23">
        <v>5.12</v>
      </c>
      <c r="E23">
        <v>4.51</v>
      </c>
      <c r="F23">
        <v>4.97</v>
      </c>
      <c r="G23">
        <v>4.37</v>
      </c>
      <c r="H23">
        <v>4.93</v>
      </c>
      <c r="I23">
        <v>4.9</v>
      </c>
      <c r="J23">
        <v>4.74</v>
      </c>
      <c r="K23">
        <v>4.29</v>
      </c>
      <c r="L23">
        <v>4.94</v>
      </c>
      <c r="M23">
        <v>4.7</v>
      </c>
      <c r="N23">
        <v>5.16</v>
      </c>
      <c r="O23">
        <v>5.04</v>
      </c>
      <c r="P23">
        <v>5.01</v>
      </c>
      <c r="Q23">
        <v>4.98</v>
      </c>
    </row>
    <row r="24" spans="1:17" ht="12.75">
      <c r="A24">
        <v>20041019</v>
      </c>
      <c r="B24">
        <v>4.07</v>
      </c>
      <c r="C24">
        <v>4.33</v>
      </c>
      <c r="D24">
        <v>4.95</v>
      </c>
      <c r="E24">
        <v>4.78</v>
      </c>
      <c r="F24">
        <v>3.84</v>
      </c>
      <c r="G24">
        <v>4.22</v>
      </c>
      <c r="H24">
        <v>5.05</v>
      </c>
      <c r="I24">
        <v>4.96</v>
      </c>
      <c r="J24">
        <v>4.04</v>
      </c>
      <c r="K24">
        <v>4.03</v>
      </c>
      <c r="L24">
        <v>4.43</v>
      </c>
      <c r="M24">
        <v>4.68</v>
      </c>
      <c r="N24">
        <v>4.06</v>
      </c>
      <c r="O24">
        <v>4.15</v>
      </c>
      <c r="P24">
        <v>4.31</v>
      </c>
      <c r="Q24">
        <v>4.83</v>
      </c>
    </row>
    <row r="25" spans="1:17" ht="12.75">
      <c r="A25">
        <v>20041020</v>
      </c>
      <c r="B25">
        <v>4.35</v>
      </c>
      <c r="C25">
        <v>4.7</v>
      </c>
      <c r="D25">
        <v>5.35</v>
      </c>
      <c r="E25">
        <v>5.61</v>
      </c>
      <c r="F25">
        <v>4.84</v>
      </c>
      <c r="G25">
        <v>4.68</v>
      </c>
      <c r="H25">
        <v>5.67</v>
      </c>
      <c r="I25">
        <v>5.21</v>
      </c>
      <c r="J25">
        <v>5.12</v>
      </c>
      <c r="K25">
        <v>5.08</v>
      </c>
      <c r="L25">
        <v>5.69</v>
      </c>
      <c r="M25">
        <v>5.33</v>
      </c>
      <c r="N25">
        <v>4.9</v>
      </c>
      <c r="O25">
        <v>5.22</v>
      </c>
      <c r="P25">
        <v>5.74</v>
      </c>
      <c r="Q25">
        <v>5.41</v>
      </c>
    </row>
    <row r="26" spans="1:17" ht="12.75">
      <c r="A26">
        <v>20041021</v>
      </c>
      <c r="B26">
        <v>4.6</v>
      </c>
      <c r="C26">
        <v>5.2</v>
      </c>
      <c r="D26">
        <v>5.81</v>
      </c>
      <c r="E26">
        <v>5.18</v>
      </c>
      <c r="F26">
        <v>5.03</v>
      </c>
      <c r="G26">
        <v>5.35</v>
      </c>
      <c r="H26">
        <v>5.85</v>
      </c>
      <c r="I26">
        <v>5.08</v>
      </c>
      <c r="J26">
        <v>4.93</v>
      </c>
      <c r="K26">
        <v>5.24</v>
      </c>
      <c r="L26">
        <v>5.73</v>
      </c>
      <c r="M26">
        <v>5.29</v>
      </c>
      <c r="N26">
        <v>5.47</v>
      </c>
      <c r="O26">
        <v>5.5</v>
      </c>
      <c r="P26">
        <v>5.32</v>
      </c>
      <c r="Q26">
        <v>4.74</v>
      </c>
    </row>
    <row r="27" spans="1:17" ht="12.75">
      <c r="A27">
        <v>20041022</v>
      </c>
      <c r="B27">
        <v>4.7</v>
      </c>
      <c r="C27">
        <v>4.85</v>
      </c>
      <c r="D27">
        <v>5.24</v>
      </c>
      <c r="E27">
        <v>4.29</v>
      </c>
      <c r="F27">
        <v>5.09</v>
      </c>
      <c r="G27">
        <v>5.2</v>
      </c>
      <c r="H27">
        <v>5.35</v>
      </c>
      <c r="I27">
        <v>4.73</v>
      </c>
      <c r="J27">
        <v>5</v>
      </c>
      <c r="K27">
        <v>5.21</v>
      </c>
      <c r="L27">
        <v>5.28</v>
      </c>
      <c r="M27">
        <v>4.7</v>
      </c>
      <c r="N27">
        <v>4.95</v>
      </c>
      <c r="O27">
        <v>5</v>
      </c>
      <c r="P27">
        <v>5.13</v>
      </c>
      <c r="Q27">
        <v>4.73</v>
      </c>
    </row>
    <row r="28" spans="1:17" ht="12.75">
      <c r="A28">
        <v>20041023</v>
      </c>
      <c r="B28">
        <v>4.3</v>
      </c>
      <c r="C28">
        <v>4.61</v>
      </c>
      <c r="D28">
        <v>4.55</v>
      </c>
      <c r="E28">
        <v>4.76</v>
      </c>
      <c r="F28">
        <v>4.4</v>
      </c>
      <c r="G28">
        <v>4.66</v>
      </c>
      <c r="H28">
        <v>4.82</v>
      </c>
      <c r="I28">
        <v>4.55</v>
      </c>
      <c r="J28">
        <v>4.58</v>
      </c>
      <c r="K28">
        <v>4.77</v>
      </c>
      <c r="L28">
        <v>4.66</v>
      </c>
      <c r="M28">
        <v>4.42</v>
      </c>
      <c r="N28">
        <v>4.39</v>
      </c>
      <c r="O28">
        <v>4.28</v>
      </c>
      <c r="P28">
        <v>4.38</v>
      </c>
      <c r="Q28">
        <v>4.37</v>
      </c>
    </row>
    <row r="29" spans="1:17" ht="12.75">
      <c r="A29">
        <v>20041024</v>
      </c>
      <c r="B29">
        <v>4.38</v>
      </c>
      <c r="C29">
        <v>4.46</v>
      </c>
      <c r="D29">
        <v>5.13</v>
      </c>
      <c r="E29">
        <v>4.14</v>
      </c>
      <c r="F29">
        <v>4.47</v>
      </c>
      <c r="G29">
        <v>4.4</v>
      </c>
      <c r="H29">
        <v>5.02</v>
      </c>
      <c r="I29">
        <v>4.2</v>
      </c>
      <c r="J29">
        <v>4.75</v>
      </c>
      <c r="K29">
        <v>4.64</v>
      </c>
      <c r="L29">
        <v>5.26</v>
      </c>
      <c r="M29">
        <v>4.58</v>
      </c>
      <c r="N29">
        <v>4.81</v>
      </c>
      <c r="O29">
        <v>5.14</v>
      </c>
      <c r="P29">
        <v>6.03</v>
      </c>
      <c r="Q29">
        <v>4.9</v>
      </c>
    </row>
    <row r="30" spans="1:17" ht="12.75">
      <c r="A30">
        <v>20041025</v>
      </c>
      <c r="B30">
        <v>4.45</v>
      </c>
      <c r="C30">
        <v>4.71</v>
      </c>
      <c r="D30">
        <v>5.12</v>
      </c>
      <c r="E30">
        <v>4.1</v>
      </c>
      <c r="F30">
        <v>4.33</v>
      </c>
      <c r="G30">
        <v>4.93</v>
      </c>
      <c r="H30">
        <v>5.59</v>
      </c>
      <c r="I30">
        <v>4.29</v>
      </c>
      <c r="J30">
        <v>4.22</v>
      </c>
      <c r="K30">
        <v>4.52</v>
      </c>
      <c r="L30">
        <v>5</v>
      </c>
      <c r="M30">
        <v>3.73</v>
      </c>
      <c r="N30">
        <v>4.86</v>
      </c>
      <c r="O30">
        <v>5.24</v>
      </c>
      <c r="P30">
        <v>5.42</v>
      </c>
      <c r="Q30">
        <v>4.08</v>
      </c>
    </row>
    <row r="31" spans="1:17" ht="12.75">
      <c r="A31">
        <v>20041026</v>
      </c>
      <c r="B31">
        <v>4.93</v>
      </c>
      <c r="C31">
        <v>5.01</v>
      </c>
      <c r="D31">
        <v>5.83</v>
      </c>
      <c r="E31">
        <v>4.44</v>
      </c>
      <c r="F31">
        <v>4.65</v>
      </c>
      <c r="G31">
        <v>5.07</v>
      </c>
      <c r="H31">
        <v>5.5</v>
      </c>
      <c r="I31">
        <v>4.43</v>
      </c>
      <c r="J31">
        <v>4.72</v>
      </c>
      <c r="K31">
        <v>4.96</v>
      </c>
      <c r="L31">
        <v>5.38</v>
      </c>
      <c r="M31">
        <v>4.32</v>
      </c>
      <c r="N31">
        <v>4.35</v>
      </c>
      <c r="O31">
        <v>4.85</v>
      </c>
      <c r="P31">
        <v>5.19</v>
      </c>
      <c r="Q31">
        <v>4.14</v>
      </c>
    </row>
    <row r="32" spans="1:17" ht="12.75">
      <c r="A32">
        <v>20041027</v>
      </c>
      <c r="B32">
        <v>4.47</v>
      </c>
      <c r="C32">
        <v>4.8</v>
      </c>
      <c r="D32">
        <v>5.96</v>
      </c>
      <c r="E32">
        <v>4.08</v>
      </c>
      <c r="F32">
        <v>5.16</v>
      </c>
      <c r="G32">
        <v>5.67</v>
      </c>
      <c r="H32">
        <v>6.52</v>
      </c>
      <c r="I32">
        <v>4.61</v>
      </c>
      <c r="J32">
        <v>4.96</v>
      </c>
      <c r="K32">
        <v>5.49</v>
      </c>
      <c r="L32">
        <v>5.74</v>
      </c>
      <c r="M32">
        <v>4</v>
      </c>
      <c r="N32">
        <v>4.87</v>
      </c>
      <c r="O32">
        <v>5.29</v>
      </c>
      <c r="P32">
        <v>5.78</v>
      </c>
      <c r="Q32">
        <v>4.16</v>
      </c>
    </row>
    <row r="33" spans="1:17" ht="12.75">
      <c r="A33">
        <v>20041028</v>
      </c>
      <c r="B33">
        <v>4.59</v>
      </c>
      <c r="C33">
        <v>4.53</v>
      </c>
      <c r="D33">
        <v>5.47</v>
      </c>
      <c r="E33">
        <v>4.29</v>
      </c>
      <c r="F33">
        <v>4.5</v>
      </c>
      <c r="G33">
        <v>4.35</v>
      </c>
      <c r="H33">
        <v>5.04</v>
      </c>
      <c r="I33">
        <v>4.28</v>
      </c>
      <c r="J33">
        <v>4.83</v>
      </c>
      <c r="K33">
        <v>4.57</v>
      </c>
      <c r="L33">
        <v>5.1</v>
      </c>
      <c r="M33">
        <v>4.26</v>
      </c>
      <c r="N33">
        <v>4.63</v>
      </c>
      <c r="O33">
        <v>4.5</v>
      </c>
      <c r="P33">
        <v>5.19</v>
      </c>
      <c r="Q33">
        <v>4.47</v>
      </c>
    </row>
    <row r="34" spans="1:17" ht="12.75">
      <c r="A34">
        <v>20041029</v>
      </c>
      <c r="B34">
        <v>4.33</v>
      </c>
      <c r="C34">
        <v>4.7</v>
      </c>
      <c r="D34">
        <v>5.67</v>
      </c>
      <c r="E34">
        <v>5.31</v>
      </c>
      <c r="F34">
        <v>4.77</v>
      </c>
      <c r="G34">
        <v>5.05</v>
      </c>
      <c r="H34">
        <v>5.76</v>
      </c>
      <c r="I34">
        <v>5.46</v>
      </c>
      <c r="J34">
        <v>4.68</v>
      </c>
      <c r="K34">
        <v>5.2</v>
      </c>
      <c r="L34">
        <v>5.77</v>
      </c>
      <c r="M34">
        <v>5.89</v>
      </c>
      <c r="N34">
        <v>4.93</v>
      </c>
      <c r="O34">
        <v>5.51</v>
      </c>
      <c r="P34">
        <v>5.8</v>
      </c>
      <c r="Q34">
        <v>5.19</v>
      </c>
    </row>
    <row r="35" spans="1:17" ht="12.75">
      <c r="A35">
        <v>20041030</v>
      </c>
      <c r="B35">
        <v>4.86</v>
      </c>
      <c r="C35">
        <v>5.03</v>
      </c>
      <c r="D35">
        <v>6.13</v>
      </c>
      <c r="E35">
        <v>5.04</v>
      </c>
      <c r="F35">
        <v>5.01</v>
      </c>
      <c r="G35">
        <v>5.27</v>
      </c>
      <c r="H35">
        <v>5.93</v>
      </c>
      <c r="I35">
        <v>5.18</v>
      </c>
      <c r="J35">
        <v>5.01</v>
      </c>
      <c r="K35">
        <v>5.05</v>
      </c>
      <c r="L35">
        <v>5.5</v>
      </c>
      <c r="M35">
        <v>5.16</v>
      </c>
      <c r="N35">
        <v>5.44</v>
      </c>
      <c r="O35">
        <v>5.36</v>
      </c>
      <c r="P35">
        <v>5.91</v>
      </c>
      <c r="Q35">
        <v>5.88</v>
      </c>
    </row>
    <row r="36" spans="1:17" ht="12.75">
      <c r="A36">
        <v>20041031</v>
      </c>
      <c r="B36">
        <v>4.6</v>
      </c>
      <c r="C36">
        <v>4.81</v>
      </c>
      <c r="D36">
        <v>5.95</v>
      </c>
      <c r="E36">
        <v>4.37</v>
      </c>
      <c r="F36">
        <v>4.8</v>
      </c>
      <c r="G36">
        <v>4.57</v>
      </c>
      <c r="H36">
        <v>5.88</v>
      </c>
      <c r="I36">
        <v>4.52</v>
      </c>
      <c r="J36">
        <v>4.35</v>
      </c>
      <c r="K36">
        <v>4.45</v>
      </c>
      <c r="L36">
        <v>5.1</v>
      </c>
      <c r="M36">
        <v>4.17</v>
      </c>
      <c r="N36">
        <v>4.31</v>
      </c>
      <c r="O36">
        <v>4.34</v>
      </c>
      <c r="P36">
        <v>4.54</v>
      </c>
      <c r="Q36">
        <v>4.31</v>
      </c>
    </row>
    <row r="37" spans="2:17" ht="12.75">
      <c r="B37" s="21">
        <f>AVERAGE(B7:B8,B10:B36)</f>
        <v>4.300344827586205</v>
      </c>
      <c r="C37" s="21">
        <f>AVERAGE(C7:C8,C10:C36)</f>
        <v>4.4768965517241375</v>
      </c>
      <c r="D37" s="21">
        <f>AVERAGE(D7:D8,D10:D36)</f>
        <v>5.013103448275861</v>
      </c>
      <c r="E37" s="21">
        <f>AVERAGE(E7:E8,E10:E36)</f>
        <v>4.292068965517243</v>
      </c>
      <c r="F37" s="21">
        <f>AVERAGE(F7:F9,F11:F36)</f>
        <v>4.4268965517241385</v>
      </c>
      <c r="G37" s="21">
        <f>AVERAGE(G7:G9,G11:G36)</f>
        <v>4.537586206896551</v>
      </c>
      <c r="H37" s="21">
        <f>AVERAGE(H7:H9,H11:H36)</f>
        <v>5.045517241379309</v>
      </c>
      <c r="I37" s="21">
        <f>AVERAGE(I7:I9,I11:I36)</f>
        <v>4.40448275862069</v>
      </c>
      <c r="J37" s="21">
        <f>AVERAGE(J7:J10,J12:J36)</f>
        <v>4.410344827586207</v>
      </c>
      <c r="K37" s="21">
        <f>AVERAGE(K7:K10,K12:K36)</f>
        <v>4.541724137931034</v>
      </c>
      <c r="L37" s="21">
        <f>AVERAGE(L7:L10,L12:L36)</f>
        <v>4.91103448275862</v>
      </c>
      <c r="M37" s="21">
        <f>AVERAGE(M7:M10,M12:M36)</f>
        <v>4.4062068965517245</v>
      </c>
      <c r="N37" s="21">
        <f>AVERAGE(N7:N11,N13:N36)</f>
        <v>4.505172413793104</v>
      </c>
      <c r="O37" s="21">
        <f>AVERAGE(O7:O11,O13:O36)</f>
        <v>4.695862068965519</v>
      </c>
      <c r="P37" s="21">
        <f>AVERAGE(P7:P11,P13:P36)</f>
        <v>5.031724137931035</v>
      </c>
      <c r="Q37" s="21">
        <f>AVERAGE(Q7:Q11,Q13:Q36)</f>
        <v>4.51103448275862</v>
      </c>
    </row>
    <row r="39" spans="2:17" ht="12.75">
      <c r="B39" t="s">
        <v>147</v>
      </c>
      <c r="C39" t="s">
        <v>148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4.69</v>
      </c>
      <c r="C40">
        <v>4.77</v>
      </c>
      <c r="D40">
        <v>4.67</v>
      </c>
      <c r="E40">
        <v>4.53</v>
      </c>
      <c r="F40">
        <v>4.9</v>
      </c>
      <c r="G40">
        <v>4.87</v>
      </c>
      <c r="H40">
        <v>4.82</v>
      </c>
      <c r="I40">
        <v>4.72</v>
      </c>
      <c r="J40">
        <v>4.9</v>
      </c>
      <c r="K40">
        <v>4.85</v>
      </c>
      <c r="L40">
        <v>4.77</v>
      </c>
      <c r="M40">
        <v>4.75</v>
      </c>
      <c r="N40">
        <v>4.8</v>
      </c>
      <c r="O40">
        <v>4.78</v>
      </c>
      <c r="P40">
        <v>5.07</v>
      </c>
      <c r="Q40">
        <v>4.83</v>
      </c>
    </row>
    <row r="41" spans="1:17" ht="12.75">
      <c r="A41" t="s">
        <v>146</v>
      </c>
      <c r="B41" s="21">
        <f>B37</f>
        <v>4.300344827586205</v>
      </c>
      <c r="C41" s="21">
        <f aca="true" t="shared" si="0" ref="C41:Q41">C37</f>
        <v>4.4768965517241375</v>
      </c>
      <c r="D41" s="21">
        <f t="shared" si="0"/>
        <v>5.013103448275861</v>
      </c>
      <c r="E41" s="21">
        <f t="shared" si="0"/>
        <v>4.292068965517243</v>
      </c>
      <c r="F41" s="21">
        <f t="shared" si="0"/>
        <v>4.4268965517241385</v>
      </c>
      <c r="G41" s="21">
        <f t="shared" si="0"/>
        <v>4.537586206896551</v>
      </c>
      <c r="H41" s="21">
        <f t="shared" si="0"/>
        <v>5.045517241379309</v>
      </c>
      <c r="I41" s="21">
        <f t="shared" si="0"/>
        <v>4.40448275862069</v>
      </c>
      <c r="J41" s="21">
        <f t="shared" si="0"/>
        <v>4.410344827586207</v>
      </c>
      <c r="K41" s="21">
        <f t="shared" si="0"/>
        <v>4.541724137931034</v>
      </c>
      <c r="L41" s="21">
        <f t="shared" si="0"/>
        <v>4.91103448275862</v>
      </c>
      <c r="M41" s="21">
        <f t="shared" si="0"/>
        <v>4.4062068965517245</v>
      </c>
      <c r="N41" s="21">
        <f t="shared" si="0"/>
        <v>4.505172413793104</v>
      </c>
      <c r="O41" s="21">
        <f t="shared" si="0"/>
        <v>4.695862068965519</v>
      </c>
      <c r="P41" s="21">
        <f t="shared" si="0"/>
        <v>5.031724137931035</v>
      </c>
      <c r="Q41" s="21">
        <f t="shared" si="0"/>
        <v>4.51103448275862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workbookViewId="0" topLeftCell="A1">
      <selection activeCell="G24" sqref="G24"/>
    </sheetView>
  </sheetViews>
  <sheetFormatPr defaultColWidth="9.140625" defaultRowHeight="12.75"/>
  <cols>
    <col min="1" max="2" width="8.8515625" style="7" customWidth="1"/>
    <col min="3" max="7" width="8.8515625" style="8" customWidth="1"/>
    <col min="8" max="16384" width="8.8515625" style="7" customWidth="1"/>
  </cols>
  <sheetData>
    <row r="1" spans="1:7" s="9" customFormat="1" ht="17.25">
      <c r="A1" s="9" t="s">
        <v>78</v>
      </c>
      <c r="C1" s="20"/>
      <c r="D1" s="20"/>
      <c r="E1" s="20"/>
      <c r="F1" s="20"/>
      <c r="G1" s="20"/>
    </row>
    <row r="2" spans="3:7" ht="12.75">
      <c r="C2" s="21"/>
      <c r="D2" s="21"/>
      <c r="E2" s="21"/>
      <c r="F2" s="21"/>
      <c r="G2" s="21"/>
    </row>
    <row r="3" spans="1:9" ht="12.75">
      <c r="A3" s="12" t="s">
        <v>22</v>
      </c>
      <c r="B3" s="12"/>
      <c r="C3" s="22" t="s">
        <v>0</v>
      </c>
      <c r="D3" s="22" t="s">
        <v>21</v>
      </c>
      <c r="E3" s="22" t="s">
        <v>49</v>
      </c>
      <c r="F3" s="22" t="s">
        <v>50</v>
      </c>
      <c r="G3" s="22" t="s">
        <v>51</v>
      </c>
      <c r="H3" s="12"/>
      <c r="I3" s="12" t="s">
        <v>76</v>
      </c>
    </row>
    <row r="4" spans="3:7" ht="12.75">
      <c r="C4" s="21"/>
      <c r="D4" s="21"/>
      <c r="E4" s="21"/>
      <c r="F4" s="21"/>
      <c r="G4" s="21"/>
    </row>
    <row r="5" spans="1:9" ht="11.25">
      <c r="A5" s="7">
        <v>200408</v>
      </c>
      <c r="C5" s="8">
        <v>3.11</v>
      </c>
      <c r="D5" s="8">
        <v>3.49</v>
      </c>
      <c r="E5" s="8">
        <v>3.76</v>
      </c>
      <c r="F5" s="8">
        <v>4.17</v>
      </c>
      <c r="G5" s="8">
        <v>4.63</v>
      </c>
      <c r="I5" s="7">
        <v>31</v>
      </c>
    </row>
    <row r="6" spans="1:9" ht="11.25">
      <c r="A6" s="7">
        <v>200409</v>
      </c>
      <c r="C6" s="1">
        <v>3.3</v>
      </c>
      <c r="D6" s="1">
        <v>3.8</v>
      </c>
      <c r="E6" s="1">
        <v>4.2</v>
      </c>
      <c r="F6" s="1">
        <v>4.5</v>
      </c>
      <c r="G6" s="1">
        <v>4.8</v>
      </c>
      <c r="I6" s="7">
        <v>30</v>
      </c>
    </row>
    <row r="7" spans="1:9" ht="12.75">
      <c r="A7" s="7">
        <v>200410</v>
      </c>
      <c r="C7">
        <v>4.1</v>
      </c>
      <c r="D7">
        <v>4.6</v>
      </c>
      <c r="E7">
        <v>4.9</v>
      </c>
      <c r="F7">
        <v>5.2</v>
      </c>
      <c r="G7">
        <v>5.6</v>
      </c>
      <c r="I7" s="7">
        <v>31</v>
      </c>
    </row>
    <row r="13" spans="1:7" s="9" customFormat="1" ht="17.25">
      <c r="A13" s="9" t="s">
        <v>79</v>
      </c>
      <c r="C13" s="20"/>
      <c r="D13" s="20"/>
      <c r="E13" s="20"/>
      <c r="F13" s="20"/>
      <c r="G13" s="20"/>
    </row>
    <row r="14" spans="3:7" ht="12.75">
      <c r="C14" s="21"/>
      <c r="D14" s="21"/>
      <c r="E14" s="21"/>
      <c r="F14" s="21"/>
      <c r="G14" s="21"/>
    </row>
    <row r="15" spans="1:17" s="12" customFormat="1" ht="12.75">
      <c r="A15" s="12" t="s">
        <v>22</v>
      </c>
      <c r="C15" s="22" t="s">
        <v>0</v>
      </c>
      <c r="D15" s="22" t="s">
        <v>21</v>
      </c>
      <c r="E15" s="22" t="s">
        <v>49</v>
      </c>
      <c r="F15" s="22" t="s">
        <v>50</v>
      </c>
      <c r="G15" s="22" t="s">
        <v>51</v>
      </c>
      <c r="I15" s="12" t="s">
        <v>76</v>
      </c>
      <c r="K15" s="19"/>
      <c r="L15" s="19"/>
      <c r="M15" s="19"/>
      <c r="N15" s="19"/>
      <c r="O15" s="19"/>
      <c r="P15" s="19"/>
      <c r="Q15" s="19"/>
    </row>
    <row r="16" spans="3:17" ht="12.75">
      <c r="C16" s="21"/>
      <c r="D16" s="21"/>
      <c r="E16" s="21"/>
      <c r="F16" s="21"/>
      <c r="G16" s="21"/>
      <c r="K16" s="11"/>
      <c r="L16" s="11"/>
      <c r="M16" s="11"/>
      <c r="N16" s="11"/>
      <c r="O16" s="11"/>
      <c r="P16" s="11"/>
      <c r="Q16" s="11"/>
    </row>
    <row r="17" spans="1:9" ht="11.25">
      <c r="A17" s="7">
        <v>200408</v>
      </c>
      <c r="C17" s="8">
        <v>3.16</v>
      </c>
      <c r="D17" s="8">
        <v>3.52</v>
      </c>
      <c r="E17" s="8">
        <v>3.89</v>
      </c>
      <c r="F17" s="8">
        <v>4.34</v>
      </c>
      <c r="G17" s="8">
        <v>4.9</v>
      </c>
      <c r="I17" s="7">
        <v>31</v>
      </c>
    </row>
    <row r="18" spans="1:9" ht="11.25">
      <c r="A18" s="7">
        <v>200409</v>
      </c>
      <c r="C18" s="1">
        <v>3.3</v>
      </c>
      <c r="D18" s="1">
        <v>3.8</v>
      </c>
      <c r="E18" s="1">
        <v>4.3</v>
      </c>
      <c r="F18" s="1">
        <v>4.5</v>
      </c>
      <c r="G18" s="1">
        <v>4.8</v>
      </c>
      <c r="I18" s="7">
        <v>30</v>
      </c>
    </row>
    <row r="19" spans="1:9" ht="12.75">
      <c r="A19" s="7">
        <v>200410</v>
      </c>
      <c r="C19">
        <v>4.2</v>
      </c>
      <c r="D19">
        <v>4.7</v>
      </c>
      <c r="E19">
        <v>5</v>
      </c>
      <c r="F19">
        <v>5.3</v>
      </c>
      <c r="G19">
        <v>5.6</v>
      </c>
      <c r="I19" s="7">
        <v>31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 topLeftCell="A16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6.57421875" style="0" bestFit="1" customWidth="1"/>
    <col min="3" max="4" width="5.7109375" style="0" bestFit="1" customWidth="1"/>
    <col min="5" max="5" width="5.00390625" style="0" bestFit="1" customWidth="1"/>
    <col min="6" max="8" width="5.7109375" style="0" bestFit="1" customWidth="1"/>
    <col min="9" max="9" width="5.00390625" style="0" bestFit="1" customWidth="1"/>
    <col min="10" max="12" width="5.7109375" style="0" bestFit="1" customWidth="1"/>
    <col min="13" max="13" width="5.00390625" style="0" bestFit="1" customWidth="1"/>
    <col min="14" max="16" width="5.7109375" style="0" bestFit="1" customWidth="1"/>
    <col min="17" max="17" width="5.00390625" style="0" bestFit="1" customWidth="1"/>
  </cols>
  <sheetData>
    <row r="1" spans="1:3" ht="12.75">
      <c r="A1" t="s">
        <v>110</v>
      </c>
      <c r="B1" t="s">
        <v>111</v>
      </c>
      <c r="C1" t="s">
        <v>102</v>
      </c>
    </row>
    <row r="2" spans="1:2" ht="12.75">
      <c r="A2" t="s">
        <v>112</v>
      </c>
      <c r="B2" t="s">
        <v>113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42</v>
      </c>
      <c r="D6" t="s">
        <v>42</v>
      </c>
      <c r="E6" t="s">
        <v>41</v>
      </c>
      <c r="F6" t="s">
        <v>45</v>
      </c>
      <c r="G6" t="s">
        <v>42</v>
      </c>
      <c r="H6" t="s">
        <v>42</v>
      </c>
      <c r="I6" t="s">
        <v>41</v>
      </c>
      <c r="J6" t="s">
        <v>45</v>
      </c>
      <c r="K6" t="s">
        <v>42</v>
      </c>
      <c r="L6" t="s">
        <v>42</v>
      </c>
      <c r="M6" t="s">
        <v>41</v>
      </c>
      <c r="N6" t="s">
        <v>45</v>
      </c>
      <c r="O6" t="s">
        <v>42</v>
      </c>
      <c r="P6" t="s">
        <v>42</v>
      </c>
      <c r="Q6" t="s">
        <v>41</v>
      </c>
    </row>
    <row r="7" spans="1:17" ht="12.75">
      <c r="A7">
        <v>20041001</v>
      </c>
      <c r="B7">
        <v>4.55</v>
      </c>
      <c r="C7">
        <v>4.86</v>
      </c>
      <c r="D7">
        <v>4.45</v>
      </c>
      <c r="E7">
        <v>4.47</v>
      </c>
      <c r="F7">
        <v>4.73</v>
      </c>
      <c r="G7">
        <v>5.01</v>
      </c>
      <c r="H7">
        <v>4.9</v>
      </c>
      <c r="I7">
        <v>4.74</v>
      </c>
      <c r="J7">
        <v>5.09</v>
      </c>
      <c r="K7">
        <v>5.21</v>
      </c>
      <c r="L7">
        <v>5.09</v>
      </c>
      <c r="M7">
        <v>5.24</v>
      </c>
      <c r="N7">
        <v>4.54</v>
      </c>
      <c r="O7">
        <v>4.73</v>
      </c>
      <c r="P7">
        <v>4.99</v>
      </c>
      <c r="Q7">
        <v>4.89</v>
      </c>
    </row>
    <row r="8" spans="1:17" ht="12.75">
      <c r="A8">
        <v>20041002</v>
      </c>
      <c r="B8">
        <v>4.3</v>
      </c>
      <c r="C8">
        <v>5.6</v>
      </c>
      <c r="D8">
        <v>5.02</v>
      </c>
      <c r="E8">
        <v>4.42</v>
      </c>
      <c r="F8">
        <v>4.18</v>
      </c>
      <c r="G8">
        <v>4.62</v>
      </c>
      <c r="H8">
        <v>4.59</v>
      </c>
      <c r="I8">
        <v>3.8</v>
      </c>
      <c r="J8">
        <v>4.63</v>
      </c>
      <c r="K8">
        <v>4.71</v>
      </c>
      <c r="L8">
        <v>4.8</v>
      </c>
      <c r="M8">
        <v>3.83</v>
      </c>
      <c r="N8">
        <v>4.25</v>
      </c>
      <c r="O8">
        <v>4.65</v>
      </c>
      <c r="P8">
        <v>4.99</v>
      </c>
      <c r="Q8">
        <v>4.2</v>
      </c>
    </row>
    <row r="9" spans="1:17" ht="12.75">
      <c r="A9">
        <v>20041003</v>
      </c>
      <c r="B9">
        <v>5.12</v>
      </c>
      <c r="C9">
        <v>5.08</v>
      </c>
      <c r="D9">
        <v>4.48</v>
      </c>
      <c r="E9">
        <v>4.81</v>
      </c>
      <c r="F9">
        <v>5.97</v>
      </c>
      <c r="G9">
        <v>5.75</v>
      </c>
      <c r="H9">
        <v>5.17</v>
      </c>
      <c r="I9">
        <v>4.86</v>
      </c>
      <c r="J9">
        <v>4.83</v>
      </c>
      <c r="K9">
        <v>4.82</v>
      </c>
      <c r="L9">
        <v>4.69</v>
      </c>
      <c r="M9">
        <v>5.01</v>
      </c>
      <c r="N9">
        <v>4.48</v>
      </c>
      <c r="O9">
        <v>4.7</v>
      </c>
      <c r="P9">
        <v>4.72</v>
      </c>
      <c r="Q9">
        <v>5.04</v>
      </c>
    </row>
    <row r="10" spans="1:17" ht="12.75">
      <c r="A10">
        <v>20041004</v>
      </c>
      <c r="B10">
        <v>4.33</v>
      </c>
      <c r="C10">
        <v>5.3</v>
      </c>
      <c r="D10">
        <v>4.64</v>
      </c>
      <c r="E10">
        <v>4.04</v>
      </c>
      <c r="F10">
        <v>4.53</v>
      </c>
      <c r="G10">
        <v>4.55</v>
      </c>
      <c r="H10">
        <v>4.58</v>
      </c>
      <c r="I10">
        <v>3.84</v>
      </c>
      <c r="J10">
        <v>5.47</v>
      </c>
      <c r="K10">
        <v>5.45</v>
      </c>
      <c r="L10">
        <v>5.03</v>
      </c>
      <c r="M10">
        <v>4.33</v>
      </c>
      <c r="N10">
        <v>5.23</v>
      </c>
      <c r="O10">
        <v>5.25</v>
      </c>
      <c r="P10">
        <v>5.41</v>
      </c>
      <c r="Q10">
        <v>4.55</v>
      </c>
    </row>
    <row r="11" spans="1:17" ht="12.75">
      <c r="A11">
        <v>20041005</v>
      </c>
      <c r="B11">
        <v>4.77</v>
      </c>
      <c r="C11">
        <v>5.02</v>
      </c>
      <c r="D11">
        <v>4.67</v>
      </c>
      <c r="E11">
        <v>4.35</v>
      </c>
      <c r="F11">
        <v>4.93</v>
      </c>
      <c r="G11">
        <v>4.67</v>
      </c>
      <c r="H11">
        <v>4.15</v>
      </c>
      <c r="I11">
        <v>3.88</v>
      </c>
      <c r="J11">
        <v>4.51</v>
      </c>
      <c r="K11">
        <v>4.64</v>
      </c>
      <c r="L11">
        <v>4.05</v>
      </c>
      <c r="M11">
        <v>4.29</v>
      </c>
      <c r="N11">
        <v>5.39</v>
      </c>
      <c r="O11">
        <v>5.05</v>
      </c>
      <c r="P11">
        <v>4.95</v>
      </c>
      <c r="Q11">
        <v>4.47</v>
      </c>
    </row>
    <row r="12" spans="1:17" ht="12.75">
      <c r="A12">
        <v>20041006</v>
      </c>
      <c r="B12">
        <v>4.73</v>
      </c>
      <c r="C12">
        <v>4.11</v>
      </c>
      <c r="D12">
        <v>4.26</v>
      </c>
      <c r="E12">
        <v>3.64</v>
      </c>
      <c r="F12">
        <v>5.3</v>
      </c>
      <c r="G12">
        <v>4.8</v>
      </c>
      <c r="H12">
        <v>4.98</v>
      </c>
      <c r="I12">
        <v>4.12</v>
      </c>
      <c r="J12">
        <v>4.86</v>
      </c>
      <c r="K12">
        <v>4.33</v>
      </c>
      <c r="L12">
        <v>4.64</v>
      </c>
      <c r="M12">
        <v>4.11</v>
      </c>
      <c r="N12">
        <v>4.81</v>
      </c>
      <c r="O12">
        <v>4.61</v>
      </c>
      <c r="P12">
        <v>5.13</v>
      </c>
      <c r="Q12">
        <v>4.59</v>
      </c>
    </row>
    <row r="13" spans="1:17" ht="12.75">
      <c r="A13">
        <v>20041007</v>
      </c>
      <c r="B13">
        <v>4.72</v>
      </c>
      <c r="C13">
        <v>4.29</v>
      </c>
      <c r="D13">
        <v>4.14</v>
      </c>
      <c r="E13">
        <v>3.95</v>
      </c>
      <c r="F13">
        <v>4.31</v>
      </c>
      <c r="G13">
        <v>3.96</v>
      </c>
      <c r="H13">
        <v>4.06</v>
      </c>
      <c r="I13">
        <v>3.78</v>
      </c>
      <c r="J13">
        <v>4.96</v>
      </c>
      <c r="K13">
        <v>4.33</v>
      </c>
      <c r="L13">
        <v>4.38</v>
      </c>
      <c r="M13">
        <v>4.18</v>
      </c>
      <c r="N13">
        <v>5.1</v>
      </c>
      <c r="O13">
        <v>4.61</v>
      </c>
      <c r="P13">
        <v>5.13</v>
      </c>
      <c r="Q13">
        <v>4.6</v>
      </c>
    </row>
    <row r="14" spans="1:17" ht="12.75">
      <c r="A14">
        <v>20041008</v>
      </c>
      <c r="B14">
        <v>4.35</v>
      </c>
      <c r="C14">
        <v>4.02</v>
      </c>
      <c r="D14">
        <v>4.24</v>
      </c>
      <c r="E14">
        <v>4.07</v>
      </c>
      <c r="F14">
        <v>4.69</v>
      </c>
      <c r="G14">
        <v>4.42</v>
      </c>
      <c r="H14">
        <v>4.43</v>
      </c>
      <c r="I14">
        <v>4.44</v>
      </c>
      <c r="J14">
        <v>4.63</v>
      </c>
      <c r="K14">
        <v>4.31</v>
      </c>
      <c r="L14">
        <v>4.28</v>
      </c>
      <c r="M14">
        <v>4.15</v>
      </c>
      <c r="N14">
        <v>4.95</v>
      </c>
      <c r="O14">
        <v>4.72</v>
      </c>
      <c r="P14">
        <v>5.15</v>
      </c>
      <c r="Q14">
        <v>4.39</v>
      </c>
    </row>
    <row r="15" spans="1:17" ht="12.75">
      <c r="A15">
        <v>20041009</v>
      </c>
      <c r="B15">
        <v>4.07</v>
      </c>
      <c r="C15">
        <v>4.36</v>
      </c>
      <c r="D15">
        <v>3.9</v>
      </c>
      <c r="E15">
        <v>3.56</v>
      </c>
      <c r="F15">
        <v>4.52</v>
      </c>
      <c r="G15">
        <v>4.53</v>
      </c>
      <c r="H15">
        <v>4.24</v>
      </c>
      <c r="I15">
        <v>3.88</v>
      </c>
      <c r="J15">
        <v>5.21</v>
      </c>
      <c r="K15">
        <v>5.13</v>
      </c>
      <c r="L15">
        <v>4.75</v>
      </c>
      <c r="M15">
        <v>4.34</v>
      </c>
      <c r="N15">
        <v>4.45</v>
      </c>
      <c r="O15">
        <v>4.53</v>
      </c>
      <c r="P15">
        <v>4.47</v>
      </c>
      <c r="Q15">
        <v>3.92</v>
      </c>
    </row>
    <row r="16" spans="1:17" ht="12.75">
      <c r="A16">
        <v>20041010</v>
      </c>
      <c r="B16">
        <v>4.2</v>
      </c>
      <c r="C16">
        <v>4.61</v>
      </c>
      <c r="D16">
        <v>4.01</v>
      </c>
      <c r="E16">
        <v>3.86</v>
      </c>
      <c r="F16">
        <v>4.38</v>
      </c>
      <c r="G16">
        <v>4.68</v>
      </c>
      <c r="H16">
        <v>4.22</v>
      </c>
      <c r="I16">
        <v>4.08</v>
      </c>
      <c r="J16">
        <v>4.38</v>
      </c>
      <c r="K16">
        <v>4.58</v>
      </c>
      <c r="L16">
        <v>4.14</v>
      </c>
      <c r="M16">
        <v>3.82</v>
      </c>
      <c r="N16">
        <v>4.94</v>
      </c>
      <c r="O16">
        <v>4.99</v>
      </c>
      <c r="P16">
        <v>4.67</v>
      </c>
      <c r="Q16">
        <v>4.35</v>
      </c>
    </row>
    <row r="17" spans="1:17" ht="12.75">
      <c r="A17">
        <v>20041011</v>
      </c>
      <c r="B17">
        <v>4.36</v>
      </c>
      <c r="C17">
        <v>4.37</v>
      </c>
      <c r="D17">
        <v>4.31</v>
      </c>
      <c r="E17">
        <v>4.46</v>
      </c>
      <c r="F17">
        <v>4.31</v>
      </c>
      <c r="G17">
        <v>4.54</v>
      </c>
      <c r="H17">
        <v>4.44</v>
      </c>
      <c r="I17">
        <v>4.45</v>
      </c>
      <c r="J17">
        <v>4.71</v>
      </c>
      <c r="K17">
        <v>4.82</v>
      </c>
      <c r="L17">
        <v>4.61</v>
      </c>
      <c r="M17">
        <v>4.51</v>
      </c>
      <c r="N17">
        <v>4.46</v>
      </c>
      <c r="O17">
        <v>4.56</v>
      </c>
      <c r="P17">
        <v>4.93</v>
      </c>
      <c r="Q17">
        <v>4.69</v>
      </c>
    </row>
    <row r="18" spans="1:17" ht="12.75">
      <c r="A18">
        <v>20041012</v>
      </c>
      <c r="B18">
        <v>4.6</v>
      </c>
      <c r="C18">
        <v>4.87</v>
      </c>
      <c r="D18">
        <v>4.66</v>
      </c>
      <c r="E18">
        <v>4.39</v>
      </c>
      <c r="F18">
        <v>4.9</v>
      </c>
      <c r="G18">
        <v>4.92</v>
      </c>
      <c r="H18">
        <v>4.69</v>
      </c>
      <c r="I18">
        <v>4.35</v>
      </c>
      <c r="J18">
        <v>4.65</v>
      </c>
      <c r="K18">
        <v>5.24</v>
      </c>
      <c r="L18">
        <v>4.69</v>
      </c>
      <c r="M18">
        <v>4.61</v>
      </c>
      <c r="N18">
        <v>5.14</v>
      </c>
      <c r="O18">
        <v>5.19</v>
      </c>
      <c r="P18">
        <v>5.3</v>
      </c>
      <c r="Q18">
        <v>4.75</v>
      </c>
    </row>
    <row r="19" spans="1:17" ht="12.75">
      <c r="A19">
        <v>20041013</v>
      </c>
      <c r="B19">
        <v>4.92</v>
      </c>
      <c r="C19">
        <v>4.73</v>
      </c>
      <c r="D19">
        <v>4.67</v>
      </c>
      <c r="E19">
        <v>4.57</v>
      </c>
      <c r="F19">
        <v>5.04</v>
      </c>
      <c r="G19">
        <v>4.88</v>
      </c>
      <c r="H19">
        <v>5.08</v>
      </c>
      <c r="I19">
        <v>4.78</v>
      </c>
      <c r="J19">
        <v>4.75</v>
      </c>
      <c r="K19">
        <v>4.3</v>
      </c>
      <c r="L19">
        <v>4.63</v>
      </c>
      <c r="M19">
        <v>4.65</v>
      </c>
      <c r="N19">
        <v>4.63</v>
      </c>
      <c r="O19">
        <v>4.61</v>
      </c>
      <c r="P19">
        <v>5.27</v>
      </c>
      <c r="Q19">
        <v>4.8</v>
      </c>
    </row>
    <row r="20" spans="1:17" ht="12.75">
      <c r="A20">
        <v>20041014</v>
      </c>
      <c r="B20">
        <v>4.7</v>
      </c>
      <c r="C20">
        <v>4.9</v>
      </c>
      <c r="D20">
        <v>5.12</v>
      </c>
      <c r="E20">
        <v>5.15</v>
      </c>
      <c r="F20">
        <v>5.29</v>
      </c>
      <c r="G20">
        <v>5.51</v>
      </c>
      <c r="H20">
        <v>5.59</v>
      </c>
      <c r="I20">
        <v>5.45</v>
      </c>
      <c r="J20">
        <v>4.59</v>
      </c>
      <c r="K20">
        <v>4.82</v>
      </c>
      <c r="L20">
        <v>4.87</v>
      </c>
      <c r="M20">
        <v>4.85</v>
      </c>
      <c r="N20">
        <v>4.74</v>
      </c>
      <c r="O20">
        <v>4.82</v>
      </c>
      <c r="P20">
        <v>5.47</v>
      </c>
      <c r="Q20">
        <v>5.05</v>
      </c>
    </row>
    <row r="21" spans="1:17" ht="12.75">
      <c r="A21">
        <v>20041015</v>
      </c>
      <c r="B21">
        <v>5.37</v>
      </c>
      <c r="C21">
        <v>5.51</v>
      </c>
      <c r="D21">
        <v>4.58</v>
      </c>
      <c r="E21">
        <v>4.57</v>
      </c>
      <c r="F21">
        <v>5.36</v>
      </c>
      <c r="G21">
        <v>4.91</v>
      </c>
      <c r="H21">
        <v>4.42</v>
      </c>
      <c r="I21">
        <v>5.1</v>
      </c>
      <c r="J21">
        <v>5.37</v>
      </c>
      <c r="K21">
        <v>4.86</v>
      </c>
      <c r="L21">
        <v>4.55</v>
      </c>
      <c r="M21">
        <v>4.8</v>
      </c>
      <c r="N21">
        <v>5.36</v>
      </c>
      <c r="O21">
        <v>4.73</v>
      </c>
      <c r="P21">
        <v>4.88</v>
      </c>
      <c r="Q21">
        <v>4.64</v>
      </c>
    </row>
    <row r="22" spans="1:17" ht="12.75">
      <c r="A22">
        <v>20041016</v>
      </c>
      <c r="B22">
        <v>5.06</v>
      </c>
      <c r="C22">
        <v>4.95</v>
      </c>
      <c r="D22">
        <v>4.85</v>
      </c>
      <c r="E22">
        <v>4.5</v>
      </c>
      <c r="F22">
        <v>4.42</v>
      </c>
      <c r="G22">
        <v>4.41</v>
      </c>
      <c r="H22">
        <v>3.91</v>
      </c>
      <c r="I22">
        <v>4.38</v>
      </c>
      <c r="J22">
        <v>4.56</v>
      </c>
      <c r="K22">
        <v>4.54</v>
      </c>
      <c r="L22">
        <v>5.38</v>
      </c>
      <c r="M22">
        <v>5.11</v>
      </c>
      <c r="N22">
        <v>4.33</v>
      </c>
      <c r="O22">
        <v>4.4</v>
      </c>
      <c r="P22">
        <v>4.63</v>
      </c>
      <c r="Q22">
        <v>4.44</v>
      </c>
    </row>
    <row r="23" spans="1:17" ht="12.75">
      <c r="A23">
        <v>20041017</v>
      </c>
      <c r="B23">
        <v>5.1</v>
      </c>
      <c r="C23">
        <v>4.81</v>
      </c>
      <c r="D23">
        <v>4.59</v>
      </c>
      <c r="E23">
        <v>3.92</v>
      </c>
      <c r="F23">
        <v>4.89</v>
      </c>
      <c r="G23">
        <v>4.71</v>
      </c>
      <c r="H23">
        <v>4.66</v>
      </c>
      <c r="I23">
        <v>4.8</v>
      </c>
      <c r="J23">
        <v>4.4</v>
      </c>
      <c r="K23">
        <v>4.78</v>
      </c>
      <c r="L23">
        <v>4.53</v>
      </c>
      <c r="M23">
        <v>4.66</v>
      </c>
      <c r="N23">
        <v>5.22</v>
      </c>
      <c r="O23">
        <v>5.18</v>
      </c>
      <c r="P23">
        <v>5.4</v>
      </c>
      <c r="Q23">
        <v>4.94</v>
      </c>
    </row>
    <row r="24" spans="1:17" ht="12.75">
      <c r="A24">
        <v>20041018</v>
      </c>
      <c r="B24">
        <v>4.71</v>
      </c>
      <c r="C24">
        <v>4.44</v>
      </c>
      <c r="D24">
        <v>4.34</v>
      </c>
      <c r="E24">
        <v>4.36</v>
      </c>
      <c r="F24">
        <v>4.66</v>
      </c>
      <c r="G24">
        <v>4.63</v>
      </c>
      <c r="H24">
        <v>4.19</v>
      </c>
      <c r="I24">
        <v>4.33</v>
      </c>
      <c r="J24">
        <v>4.71</v>
      </c>
      <c r="K24">
        <v>4.89</v>
      </c>
      <c r="L24">
        <v>4</v>
      </c>
      <c r="M24">
        <v>4.32</v>
      </c>
      <c r="N24">
        <v>4.66</v>
      </c>
      <c r="O24">
        <v>4.61</v>
      </c>
      <c r="P24">
        <v>4.69</v>
      </c>
      <c r="Q24">
        <v>4.36</v>
      </c>
    </row>
    <row r="25" spans="1:17" ht="12.75">
      <c r="A25">
        <v>20041019</v>
      </c>
      <c r="B25">
        <v>4.52</v>
      </c>
      <c r="C25">
        <v>4.41</v>
      </c>
      <c r="D25">
        <v>4.59</v>
      </c>
      <c r="E25">
        <v>4.9</v>
      </c>
      <c r="F25">
        <v>4.54</v>
      </c>
      <c r="G25">
        <v>4.63</v>
      </c>
      <c r="H25">
        <v>5.16</v>
      </c>
      <c r="I25">
        <v>5.2</v>
      </c>
      <c r="J25">
        <v>4.46</v>
      </c>
      <c r="K25">
        <v>4.34</v>
      </c>
      <c r="L25">
        <v>4.39</v>
      </c>
      <c r="M25">
        <v>5.21</v>
      </c>
      <c r="N25">
        <v>4.3</v>
      </c>
      <c r="O25">
        <v>4.37</v>
      </c>
      <c r="P25">
        <v>4.69</v>
      </c>
      <c r="Q25">
        <v>5.05</v>
      </c>
    </row>
    <row r="26" spans="1:17" ht="12.75">
      <c r="A26">
        <v>20041020</v>
      </c>
      <c r="B26">
        <v>4.6</v>
      </c>
      <c r="C26">
        <v>4.52</v>
      </c>
      <c r="D26">
        <v>5.09</v>
      </c>
      <c r="E26">
        <v>5.47</v>
      </c>
      <c r="F26">
        <v>4.77</v>
      </c>
      <c r="G26">
        <v>4.84</v>
      </c>
      <c r="H26">
        <v>4.91</v>
      </c>
      <c r="I26">
        <v>5.75</v>
      </c>
      <c r="J26">
        <v>4.91</v>
      </c>
      <c r="K26">
        <v>5.06</v>
      </c>
      <c r="L26">
        <v>4.89</v>
      </c>
      <c r="M26">
        <v>5.66</v>
      </c>
      <c r="N26">
        <v>4.8</v>
      </c>
      <c r="O26">
        <v>5.12</v>
      </c>
      <c r="P26">
        <v>5.68</v>
      </c>
      <c r="Q26">
        <v>6</v>
      </c>
    </row>
    <row r="27" spans="1:17" ht="12.75">
      <c r="A27">
        <v>20041021</v>
      </c>
      <c r="B27">
        <v>5.46</v>
      </c>
      <c r="C27">
        <v>5.25</v>
      </c>
      <c r="D27">
        <v>5.39</v>
      </c>
      <c r="E27">
        <v>5.18</v>
      </c>
      <c r="F27">
        <v>5.46</v>
      </c>
      <c r="G27">
        <v>5.36</v>
      </c>
      <c r="H27">
        <v>5.48</v>
      </c>
      <c r="I27">
        <v>5.47</v>
      </c>
      <c r="J27">
        <v>5.42</v>
      </c>
      <c r="K27">
        <v>5.33</v>
      </c>
      <c r="L27">
        <v>5.16</v>
      </c>
      <c r="M27">
        <v>5.39</v>
      </c>
      <c r="N27">
        <v>5.12</v>
      </c>
      <c r="O27">
        <v>5.34</v>
      </c>
      <c r="P27">
        <v>5.73</v>
      </c>
      <c r="Q27">
        <v>5.28</v>
      </c>
    </row>
    <row r="28" spans="1:17" ht="12.75">
      <c r="A28">
        <v>20041022</v>
      </c>
      <c r="B28">
        <v>4.54</v>
      </c>
      <c r="C28">
        <v>4.64</v>
      </c>
      <c r="D28">
        <v>4.31</v>
      </c>
      <c r="E28">
        <v>4.31</v>
      </c>
      <c r="F28">
        <v>5.54</v>
      </c>
      <c r="G28">
        <v>5.71</v>
      </c>
      <c r="H28">
        <v>5.37</v>
      </c>
      <c r="I28">
        <v>5.18</v>
      </c>
      <c r="J28">
        <v>5.32</v>
      </c>
      <c r="K28">
        <v>5.47</v>
      </c>
      <c r="L28">
        <v>4.78</v>
      </c>
      <c r="M28">
        <v>4.92</v>
      </c>
      <c r="N28">
        <v>4.96</v>
      </c>
      <c r="O28">
        <v>5.02</v>
      </c>
      <c r="P28">
        <v>4.82</v>
      </c>
      <c r="Q28">
        <v>4.71</v>
      </c>
    </row>
    <row r="29" spans="1:17" ht="12.75">
      <c r="A29">
        <v>20041023</v>
      </c>
      <c r="B29">
        <v>3.99</v>
      </c>
      <c r="C29">
        <v>3.94</v>
      </c>
      <c r="D29">
        <v>3.96</v>
      </c>
      <c r="E29">
        <v>3.53</v>
      </c>
      <c r="F29">
        <v>4.47</v>
      </c>
      <c r="G29">
        <v>4.36</v>
      </c>
      <c r="H29">
        <v>4.52</v>
      </c>
      <c r="I29">
        <v>4.32</v>
      </c>
      <c r="J29">
        <v>4.92</v>
      </c>
      <c r="K29">
        <v>4.38</v>
      </c>
      <c r="L29">
        <v>4.55</v>
      </c>
      <c r="M29">
        <v>4.42</v>
      </c>
      <c r="N29">
        <v>4.41</v>
      </c>
      <c r="O29">
        <v>4.12</v>
      </c>
      <c r="P29">
        <v>4.41</v>
      </c>
      <c r="Q29">
        <v>4.55</v>
      </c>
    </row>
    <row r="30" spans="1:17" ht="12.75">
      <c r="A30">
        <v>20041024</v>
      </c>
      <c r="B30">
        <v>4.6</v>
      </c>
      <c r="C30">
        <v>5.31</v>
      </c>
      <c r="D30">
        <v>5.27</v>
      </c>
      <c r="E30">
        <v>4.7</v>
      </c>
      <c r="F30">
        <v>4.35</v>
      </c>
      <c r="G30">
        <v>4.44</v>
      </c>
      <c r="H30">
        <v>4.68</v>
      </c>
      <c r="I30">
        <v>4.41</v>
      </c>
      <c r="J30">
        <v>4.47</v>
      </c>
      <c r="K30">
        <v>4.41</v>
      </c>
      <c r="L30">
        <v>4.61</v>
      </c>
      <c r="M30">
        <v>4.89</v>
      </c>
      <c r="N30">
        <v>4.64</v>
      </c>
      <c r="O30">
        <v>4.89</v>
      </c>
      <c r="P30">
        <v>5.68</v>
      </c>
      <c r="Q30">
        <v>5.19</v>
      </c>
    </row>
    <row r="31" spans="1:17" ht="12.75">
      <c r="A31">
        <v>20041025</v>
      </c>
      <c r="B31">
        <v>4.19</v>
      </c>
      <c r="C31">
        <v>4.78</v>
      </c>
      <c r="D31">
        <v>4.49</v>
      </c>
      <c r="E31">
        <v>4.98</v>
      </c>
      <c r="F31">
        <v>5.78</v>
      </c>
      <c r="G31">
        <v>5.77</v>
      </c>
      <c r="H31">
        <v>5.48</v>
      </c>
      <c r="I31">
        <v>5.84</v>
      </c>
      <c r="J31">
        <v>5.41</v>
      </c>
      <c r="K31">
        <v>5.13</v>
      </c>
      <c r="L31">
        <v>4.91</v>
      </c>
      <c r="M31">
        <v>4.89</v>
      </c>
      <c r="N31">
        <v>5.08</v>
      </c>
      <c r="O31">
        <v>5.45</v>
      </c>
      <c r="P31">
        <v>5.97</v>
      </c>
      <c r="Q31">
        <v>5.59</v>
      </c>
    </row>
    <row r="32" spans="1:17" ht="12.75">
      <c r="A32">
        <v>20041026</v>
      </c>
      <c r="B32">
        <v>5.39</v>
      </c>
      <c r="C32">
        <v>5.49</v>
      </c>
      <c r="D32">
        <v>5.21</v>
      </c>
      <c r="E32">
        <v>5.12</v>
      </c>
      <c r="F32">
        <v>5.31</v>
      </c>
      <c r="G32">
        <v>5.47</v>
      </c>
      <c r="H32">
        <v>5.11</v>
      </c>
      <c r="I32">
        <v>4.71</v>
      </c>
      <c r="J32">
        <v>5.66</v>
      </c>
      <c r="K32">
        <v>5.91</v>
      </c>
      <c r="L32">
        <v>5.3</v>
      </c>
      <c r="M32">
        <v>4.6</v>
      </c>
      <c r="N32">
        <v>4.76</v>
      </c>
      <c r="O32">
        <v>4.23</v>
      </c>
      <c r="P32">
        <v>4.21</v>
      </c>
      <c r="Q32">
        <v>4.47</v>
      </c>
    </row>
    <row r="33" spans="1:17" ht="12.75">
      <c r="A33">
        <v>20041027</v>
      </c>
      <c r="B33">
        <v>5.19</v>
      </c>
      <c r="C33">
        <v>4.71</v>
      </c>
      <c r="D33">
        <v>5.28</v>
      </c>
      <c r="E33">
        <v>7.38</v>
      </c>
      <c r="F33">
        <v>5.19</v>
      </c>
      <c r="G33">
        <v>4.71</v>
      </c>
      <c r="H33">
        <v>5.28</v>
      </c>
      <c r="I33">
        <v>7.38</v>
      </c>
      <c r="J33">
        <v>5.19</v>
      </c>
      <c r="K33">
        <v>4.71</v>
      </c>
      <c r="L33">
        <v>5.28</v>
      </c>
      <c r="M33">
        <v>7.38</v>
      </c>
      <c r="N33">
        <v>5.19</v>
      </c>
      <c r="O33">
        <v>4.71</v>
      </c>
      <c r="P33">
        <v>5.28</v>
      </c>
      <c r="Q33">
        <v>7.38</v>
      </c>
    </row>
    <row r="34" spans="1:17" ht="12.75">
      <c r="A34">
        <v>20041028</v>
      </c>
      <c r="B34">
        <v>4.78</v>
      </c>
      <c r="C34">
        <v>4.57</v>
      </c>
      <c r="D34">
        <v>4.55</v>
      </c>
      <c r="E34">
        <v>4.4</v>
      </c>
      <c r="F34">
        <v>5.29</v>
      </c>
      <c r="G34">
        <v>5.22</v>
      </c>
      <c r="H34">
        <v>5.06</v>
      </c>
      <c r="I34">
        <v>5.34</v>
      </c>
      <c r="J34">
        <v>5.59</v>
      </c>
      <c r="K34">
        <v>5.27</v>
      </c>
      <c r="L34">
        <v>5.16</v>
      </c>
      <c r="M34">
        <v>4.96</v>
      </c>
      <c r="N34">
        <v>4.82</v>
      </c>
      <c r="O34">
        <v>4.93</v>
      </c>
      <c r="P34">
        <v>5.17</v>
      </c>
      <c r="Q34">
        <v>5.06</v>
      </c>
    </row>
    <row r="35" spans="1:17" ht="12.75">
      <c r="A35">
        <v>20041029</v>
      </c>
      <c r="B35">
        <v>4.33</v>
      </c>
      <c r="C35">
        <v>4.45</v>
      </c>
      <c r="D35">
        <v>4.97</v>
      </c>
      <c r="E35">
        <v>4.53</v>
      </c>
      <c r="F35">
        <v>4.45</v>
      </c>
      <c r="G35">
        <v>4.65</v>
      </c>
      <c r="H35">
        <v>4.94</v>
      </c>
      <c r="I35">
        <v>4.33</v>
      </c>
      <c r="J35">
        <v>4.95</v>
      </c>
      <c r="K35">
        <v>5.15</v>
      </c>
      <c r="L35">
        <v>5.18</v>
      </c>
      <c r="M35">
        <v>5.14</v>
      </c>
      <c r="N35">
        <v>4.51</v>
      </c>
      <c r="O35">
        <v>4.37</v>
      </c>
      <c r="P35">
        <v>4.76</v>
      </c>
      <c r="Q35">
        <v>4.64</v>
      </c>
    </row>
    <row r="36" spans="1:17" ht="12.75">
      <c r="A36">
        <v>20041030</v>
      </c>
      <c r="B36">
        <v>5.16</v>
      </c>
      <c r="C36">
        <v>5.02</v>
      </c>
      <c r="D36">
        <v>5.55</v>
      </c>
      <c r="E36">
        <v>4.47</v>
      </c>
      <c r="F36">
        <v>5.32</v>
      </c>
      <c r="G36">
        <v>5.25</v>
      </c>
      <c r="H36">
        <v>5.43</v>
      </c>
      <c r="I36">
        <v>4.36</v>
      </c>
      <c r="J36">
        <v>4.76</v>
      </c>
      <c r="K36">
        <v>4.6</v>
      </c>
      <c r="L36">
        <v>5.13</v>
      </c>
      <c r="M36">
        <v>4.44</v>
      </c>
      <c r="N36">
        <v>5.14</v>
      </c>
      <c r="O36">
        <v>4.99</v>
      </c>
      <c r="P36">
        <v>5.57</v>
      </c>
      <c r="Q36">
        <v>4.62</v>
      </c>
    </row>
    <row r="37" spans="1:17" ht="12.75">
      <c r="A37">
        <v>20041031</v>
      </c>
      <c r="B37">
        <v>4.61</v>
      </c>
      <c r="C37">
        <v>4.87</v>
      </c>
      <c r="D37">
        <v>5.07</v>
      </c>
      <c r="E37">
        <v>4.33</v>
      </c>
      <c r="F37">
        <v>4.96</v>
      </c>
      <c r="G37">
        <v>5.18</v>
      </c>
      <c r="H37">
        <v>5.7</v>
      </c>
      <c r="I37">
        <v>4.86</v>
      </c>
      <c r="J37">
        <v>4.57</v>
      </c>
      <c r="K37">
        <v>4.91</v>
      </c>
      <c r="L37">
        <v>5.37</v>
      </c>
      <c r="M37">
        <v>4.62</v>
      </c>
      <c r="N37">
        <v>4.39</v>
      </c>
      <c r="O37">
        <v>4.55</v>
      </c>
      <c r="P37">
        <v>5.17</v>
      </c>
      <c r="Q37">
        <v>4.5</v>
      </c>
    </row>
    <row r="38" spans="2:17" ht="12.75">
      <c r="B38" s="21">
        <f>AVERAGE(B7:B37)</f>
        <v>4.687741935483871</v>
      </c>
      <c r="C38" s="21">
        <f aca="true" t="shared" si="0" ref="C38:Q38">AVERAGE(C7:C37)</f>
        <v>4.76741935483871</v>
      </c>
      <c r="D38" s="21">
        <f t="shared" si="0"/>
        <v>4.666451612903225</v>
      </c>
      <c r="E38" s="21">
        <f t="shared" si="0"/>
        <v>4.528709677419356</v>
      </c>
      <c r="F38" s="21">
        <f t="shared" si="0"/>
        <v>4.898064516129032</v>
      </c>
      <c r="G38" s="21">
        <f t="shared" si="0"/>
        <v>4.873870967741935</v>
      </c>
      <c r="H38" s="21">
        <f t="shared" si="0"/>
        <v>4.819999999999999</v>
      </c>
      <c r="I38" s="21">
        <f t="shared" si="0"/>
        <v>4.716451612903226</v>
      </c>
      <c r="J38" s="21">
        <f t="shared" si="0"/>
        <v>4.901290322580645</v>
      </c>
      <c r="K38" s="21">
        <f t="shared" si="0"/>
        <v>4.85258064516129</v>
      </c>
      <c r="L38" s="21">
        <f t="shared" si="0"/>
        <v>4.768387096774194</v>
      </c>
      <c r="M38" s="21">
        <f t="shared" si="0"/>
        <v>4.75258064516129</v>
      </c>
      <c r="N38" s="21">
        <f t="shared" si="0"/>
        <v>4.799999999999999</v>
      </c>
      <c r="O38" s="21">
        <f t="shared" si="0"/>
        <v>4.775161290322583</v>
      </c>
      <c r="P38" s="21">
        <f t="shared" si="0"/>
        <v>5.074838709677418</v>
      </c>
      <c r="Q38" s="21">
        <f t="shared" si="0"/>
        <v>4.829354838709677</v>
      </c>
    </row>
    <row r="40" spans="2:17" ht="12.75">
      <c r="B40">
        <v>4.69</v>
      </c>
      <c r="C40">
        <v>4.77</v>
      </c>
      <c r="D40">
        <v>4.67</v>
      </c>
      <c r="E40">
        <v>4.53</v>
      </c>
      <c r="F40">
        <v>4.9</v>
      </c>
      <c r="G40">
        <v>4.87</v>
      </c>
      <c r="H40">
        <v>4.82</v>
      </c>
      <c r="I40">
        <v>4.72</v>
      </c>
      <c r="J40">
        <v>4.9</v>
      </c>
      <c r="K40">
        <v>4.85</v>
      </c>
      <c r="L40">
        <v>4.77</v>
      </c>
      <c r="M40">
        <v>4.75</v>
      </c>
      <c r="N40">
        <v>4.8</v>
      </c>
      <c r="O40">
        <v>4.78</v>
      </c>
      <c r="P40">
        <v>5.07</v>
      </c>
      <c r="Q40">
        <v>4.83</v>
      </c>
    </row>
    <row r="41" spans="2:5" ht="12.75">
      <c r="B41" t="s">
        <v>17</v>
      </c>
      <c r="C41" t="s">
        <v>20</v>
      </c>
      <c r="D41" t="s">
        <v>18</v>
      </c>
      <c r="E41" t="s">
        <v>19</v>
      </c>
    </row>
    <row r="42" spans="1:5" ht="12.75">
      <c r="A42" t="s">
        <v>21</v>
      </c>
      <c r="B42">
        <v>4.69</v>
      </c>
      <c r="C42">
        <v>4.77</v>
      </c>
      <c r="D42">
        <v>4.67</v>
      </c>
      <c r="E42">
        <v>4.53</v>
      </c>
    </row>
    <row r="43" spans="1:5" ht="12.75">
      <c r="A43" t="s">
        <v>49</v>
      </c>
      <c r="B43">
        <v>4.9</v>
      </c>
      <c r="C43">
        <v>4.87</v>
      </c>
      <c r="D43">
        <v>4.82</v>
      </c>
      <c r="E43">
        <v>4.72</v>
      </c>
    </row>
    <row r="44" spans="1:5" ht="12.75">
      <c r="A44" t="s">
        <v>50</v>
      </c>
      <c r="B44">
        <v>4.9</v>
      </c>
      <c r="C44">
        <v>4.85</v>
      </c>
      <c r="D44">
        <v>4.77</v>
      </c>
      <c r="E44">
        <v>4.75</v>
      </c>
    </row>
    <row r="45" spans="1:5" ht="12.75">
      <c r="A45" t="s">
        <v>51</v>
      </c>
      <c r="B45">
        <v>4.8</v>
      </c>
      <c r="C45">
        <v>4.78</v>
      </c>
      <c r="D45">
        <v>5.07</v>
      </c>
      <c r="E45">
        <v>4.83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F46" sqref="F46"/>
    </sheetView>
  </sheetViews>
  <sheetFormatPr defaultColWidth="9.140625" defaultRowHeight="12.75"/>
  <cols>
    <col min="1" max="1" width="11.421875" style="0" bestFit="1" customWidth="1"/>
    <col min="2" max="2" width="8.421875" style="0" bestFit="1" customWidth="1"/>
    <col min="3" max="17" width="8.00390625" style="0" bestFit="1" customWidth="1"/>
  </cols>
  <sheetData>
    <row r="1" spans="1:3" ht="12.75">
      <c r="A1" t="s">
        <v>106</v>
      </c>
      <c r="B1" t="s">
        <v>114</v>
      </c>
      <c r="C1" t="s">
        <v>115</v>
      </c>
    </row>
    <row r="2" spans="1:3" ht="12.75">
      <c r="A2" t="s">
        <v>155</v>
      </c>
      <c r="B2" t="s">
        <v>156</v>
      </c>
      <c r="C2" t="s">
        <v>157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20041002</v>
      </c>
      <c r="B7">
        <v>95.081</v>
      </c>
      <c r="C7">
        <v>102.624</v>
      </c>
      <c r="D7">
        <v>110.412</v>
      </c>
      <c r="E7">
        <v>85.516</v>
      </c>
      <c r="F7">
        <v>105.622</v>
      </c>
      <c r="G7">
        <v>119.088</v>
      </c>
      <c r="H7">
        <v>123.626</v>
      </c>
      <c r="I7">
        <v>115.839</v>
      </c>
      <c r="J7">
        <v>101.243</v>
      </c>
      <c r="K7">
        <v>109.917</v>
      </c>
      <c r="L7">
        <v>124.588</v>
      </c>
      <c r="M7">
        <v>114.903</v>
      </c>
      <c r="N7">
        <v>100.054</v>
      </c>
      <c r="O7">
        <v>106.464</v>
      </c>
      <c r="P7">
        <v>116.173</v>
      </c>
      <c r="Q7">
        <v>99.082</v>
      </c>
    </row>
    <row r="8" spans="1:17" ht="12.75">
      <c r="A8">
        <v>20041003</v>
      </c>
      <c r="B8">
        <v>110.744</v>
      </c>
      <c r="C8">
        <v>118.529</v>
      </c>
      <c r="D8">
        <v>142.479</v>
      </c>
      <c r="E8">
        <v>109.482</v>
      </c>
      <c r="F8">
        <v>107.273</v>
      </c>
      <c r="G8">
        <v>131.826</v>
      </c>
      <c r="H8">
        <v>139.833</v>
      </c>
      <c r="I8">
        <v>120.518</v>
      </c>
      <c r="J8">
        <v>112.755</v>
      </c>
      <c r="K8">
        <v>125.831</v>
      </c>
      <c r="L8">
        <v>135.822</v>
      </c>
      <c r="M8">
        <v>127.799</v>
      </c>
      <c r="N8">
        <v>120.392</v>
      </c>
      <c r="O8">
        <v>134.737</v>
      </c>
      <c r="P8">
        <v>133.116</v>
      </c>
      <c r="Q8">
        <v>128.704</v>
      </c>
    </row>
    <row r="9" spans="1:17" ht="12.75">
      <c r="A9">
        <v>20041004</v>
      </c>
      <c r="B9">
        <v>-9.99</v>
      </c>
      <c r="C9">
        <v>-9.99</v>
      </c>
      <c r="D9">
        <v>-9.99</v>
      </c>
      <c r="E9">
        <v>-9.99</v>
      </c>
      <c r="F9">
        <v>113.378</v>
      </c>
      <c r="G9">
        <v>109.865</v>
      </c>
      <c r="H9">
        <v>117.049</v>
      </c>
      <c r="I9">
        <v>96.22</v>
      </c>
      <c r="J9">
        <v>132.486</v>
      </c>
      <c r="K9">
        <v>131.653</v>
      </c>
      <c r="L9">
        <v>135.464</v>
      </c>
      <c r="M9">
        <v>107.938</v>
      </c>
      <c r="N9">
        <v>125</v>
      </c>
      <c r="O9">
        <v>139.214</v>
      </c>
      <c r="P9">
        <v>140.028</v>
      </c>
      <c r="Q9">
        <v>132.708</v>
      </c>
    </row>
    <row r="10" spans="1:17" ht="12.75">
      <c r="A10">
        <v>20041005</v>
      </c>
      <c r="B10">
        <v>105.163</v>
      </c>
      <c r="C10">
        <v>97.302</v>
      </c>
      <c r="D10">
        <v>112.834</v>
      </c>
      <c r="E10">
        <v>63.539</v>
      </c>
      <c r="F10">
        <v>-9.99</v>
      </c>
      <c r="G10">
        <v>-9.99</v>
      </c>
      <c r="H10">
        <v>-9.99</v>
      </c>
      <c r="I10">
        <v>-9.99</v>
      </c>
      <c r="J10">
        <v>112.853</v>
      </c>
      <c r="K10">
        <v>108.12</v>
      </c>
      <c r="L10">
        <v>115.204</v>
      </c>
      <c r="M10">
        <v>80.617</v>
      </c>
      <c r="N10">
        <v>112.48</v>
      </c>
      <c r="O10">
        <v>118.402</v>
      </c>
      <c r="P10">
        <v>119.222</v>
      </c>
      <c r="Q10">
        <v>82.767</v>
      </c>
    </row>
    <row r="11" spans="1:17" ht="12.75">
      <c r="A11">
        <v>20041006</v>
      </c>
      <c r="B11">
        <v>82.252</v>
      </c>
      <c r="C11">
        <v>89.024</v>
      </c>
      <c r="D11">
        <v>90.379</v>
      </c>
      <c r="E11">
        <v>66.442</v>
      </c>
      <c r="F11">
        <v>86.166</v>
      </c>
      <c r="G11">
        <v>90.84</v>
      </c>
      <c r="H11">
        <v>92.981</v>
      </c>
      <c r="I11">
        <v>66.667</v>
      </c>
      <c r="J11">
        <v>-9.99</v>
      </c>
      <c r="K11">
        <v>-9.99</v>
      </c>
      <c r="L11">
        <v>-9.99</v>
      </c>
      <c r="M11">
        <v>-9.99</v>
      </c>
      <c r="N11">
        <v>99.508</v>
      </c>
      <c r="O11">
        <v>104.834</v>
      </c>
      <c r="P11">
        <v>103.102</v>
      </c>
      <c r="Q11">
        <v>75.261</v>
      </c>
    </row>
    <row r="12" spans="1:17" ht="12.75">
      <c r="A12">
        <v>20041007</v>
      </c>
      <c r="B12">
        <v>80.596</v>
      </c>
      <c r="C12">
        <v>90.272</v>
      </c>
      <c r="D12">
        <v>101.808</v>
      </c>
      <c r="E12">
        <v>80</v>
      </c>
      <c r="F12">
        <v>75.556</v>
      </c>
      <c r="G12">
        <v>86.322</v>
      </c>
      <c r="H12">
        <v>96.932</v>
      </c>
      <c r="I12">
        <v>84.669</v>
      </c>
      <c r="J12">
        <v>80.271</v>
      </c>
      <c r="K12">
        <v>87.575</v>
      </c>
      <c r="L12">
        <v>106.986</v>
      </c>
      <c r="M12">
        <v>89.369</v>
      </c>
      <c r="N12">
        <v>-9.99</v>
      </c>
      <c r="O12">
        <v>-9.99</v>
      </c>
      <c r="P12">
        <v>-9.99</v>
      </c>
      <c r="Q12">
        <v>-9.99</v>
      </c>
    </row>
    <row r="13" spans="1:17" ht="12.75">
      <c r="A13">
        <v>20041008</v>
      </c>
      <c r="B13">
        <v>88.405</v>
      </c>
      <c r="C13">
        <v>95.625</v>
      </c>
      <c r="D13">
        <v>110.492</v>
      </c>
      <c r="E13">
        <v>86.809</v>
      </c>
      <c r="F13">
        <v>91.622</v>
      </c>
      <c r="G13">
        <v>97.228</v>
      </c>
      <c r="H13">
        <v>108.607</v>
      </c>
      <c r="I13">
        <v>89.544</v>
      </c>
      <c r="J13">
        <v>94.73</v>
      </c>
      <c r="K13">
        <v>102.527</v>
      </c>
      <c r="L13">
        <v>112.869</v>
      </c>
      <c r="M13">
        <v>94.225</v>
      </c>
      <c r="N13">
        <v>99.292</v>
      </c>
      <c r="O13">
        <v>112.027</v>
      </c>
      <c r="P13">
        <v>124.164</v>
      </c>
      <c r="Q13">
        <v>109.019</v>
      </c>
    </row>
    <row r="14" spans="1:17" ht="12.75">
      <c r="A14">
        <v>20041009</v>
      </c>
      <c r="B14">
        <v>90.606</v>
      </c>
      <c r="C14">
        <v>105.84</v>
      </c>
      <c r="D14">
        <v>104.864</v>
      </c>
      <c r="E14">
        <v>85.19</v>
      </c>
      <c r="F14">
        <v>92.727</v>
      </c>
      <c r="G14">
        <v>115.289</v>
      </c>
      <c r="H14">
        <v>113.478</v>
      </c>
      <c r="I14">
        <v>84.927</v>
      </c>
      <c r="J14">
        <v>98.237</v>
      </c>
      <c r="K14">
        <v>109.256</v>
      </c>
      <c r="L14">
        <v>107.799</v>
      </c>
      <c r="M14">
        <v>82.566</v>
      </c>
      <c r="N14">
        <v>90.028</v>
      </c>
      <c r="O14">
        <v>103.649</v>
      </c>
      <c r="P14">
        <v>102.104</v>
      </c>
      <c r="Q14">
        <v>76.308</v>
      </c>
    </row>
    <row r="15" spans="1:17" ht="12.75">
      <c r="A15">
        <v>20041010</v>
      </c>
      <c r="B15">
        <v>99.556</v>
      </c>
      <c r="C15">
        <v>101.181</v>
      </c>
      <c r="D15">
        <v>102.972</v>
      </c>
      <c r="E15">
        <v>92.222</v>
      </c>
      <c r="F15">
        <v>86.915</v>
      </c>
      <c r="G15">
        <v>99.837</v>
      </c>
      <c r="H15">
        <v>102.479</v>
      </c>
      <c r="I15">
        <v>88.423</v>
      </c>
      <c r="J15">
        <v>91.515</v>
      </c>
      <c r="K15">
        <v>105.777</v>
      </c>
      <c r="L15">
        <v>99.807</v>
      </c>
      <c r="M15">
        <v>88.542</v>
      </c>
      <c r="N15">
        <v>89.174</v>
      </c>
      <c r="O15">
        <v>108.501</v>
      </c>
      <c r="P15">
        <v>117.647</v>
      </c>
      <c r="Q15">
        <v>106.565</v>
      </c>
    </row>
    <row r="16" spans="1:17" ht="12.75">
      <c r="A16">
        <v>20041011</v>
      </c>
      <c r="B16">
        <v>87.913</v>
      </c>
      <c r="C16">
        <v>98.672</v>
      </c>
      <c r="D16">
        <v>113.984</v>
      </c>
      <c r="E16">
        <v>108.521</v>
      </c>
      <c r="F16">
        <v>88.634</v>
      </c>
      <c r="G16">
        <v>99.59</v>
      </c>
      <c r="H16">
        <v>120.656</v>
      </c>
      <c r="I16">
        <v>108.627</v>
      </c>
      <c r="J16">
        <v>97.886</v>
      </c>
      <c r="K16">
        <v>111.165</v>
      </c>
      <c r="L16">
        <v>120.867</v>
      </c>
      <c r="M16">
        <v>108.609</v>
      </c>
      <c r="N16">
        <v>106.423</v>
      </c>
      <c r="O16">
        <v>117.073</v>
      </c>
      <c r="P16">
        <v>132.073</v>
      </c>
      <c r="Q16">
        <v>118.902</v>
      </c>
    </row>
    <row r="17" spans="1:17" ht="12.75">
      <c r="A17">
        <v>20041012</v>
      </c>
      <c r="B17">
        <v>115.339</v>
      </c>
      <c r="C17">
        <v>130.38</v>
      </c>
      <c r="D17">
        <v>130.188</v>
      </c>
      <c r="E17">
        <v>119.091</v>
      </c>
      <c r="F17">
        <v>119.322</v>
      </c>
      <c r="G17">
        <v>134.375</v>
      </c>
      <c r="H17">
        <v>125.753</v>
      </c>
      <c r="I17">
        <v>129.781</v>
      </c>
      <c r="J17">
        <v>123.388</v>
      </c>
      <c r="K17">
        <v>131.836</v>
      </c>
      <c r="L17">
        <v>132.385</v>
      </c>
      <c r="M17">
        <v>140.475</v>
      </c>
      <c r="N17">
        <v>124.082</v>
      </c>
      <c r="O17">
        <v>138.187</v>
      </c>
      <c r="P17">
        <v>133.425</v>
      </c>
      <c r="Q17">
        <v>143.546</v>
      </c>
    </row>
    <row r="18" spans="1:17" ht="12.75">
      <c r="A18">
        <v>20041013</v>
      </c>
      <c r="B18">
        <v>124.371</v>
      </c>
      <c r="C18">
        <v>124.973</v>
      </c>
      <c r="D18">
        <v>110.645</v>
      </c>
      <c r="E18">
        <v>82.251</v>
      </c>
      <c r="F18">
        <v>133</v>
      </c>
      <c r="G18">
        <v>131.202</v>
      </c>
      <c r="H18">
        <v>118.36</v>
      </c>
      <c r="I18">
        <v>97.047</v>
      </c>
      <c r="J18">
        <v>136.886</v>
      </c>
      <c r="K18">
        <v>138.197</v>
      </c>
      <c r="L18">
        <v>124.194</v>
      </c>
      <c r="M18">
        <v>104.503</v>
      </c>
      <c r="N18">
        <v>138.746</v>
      </c>
      <c r="O18">
        <v>135.831</v>
      </c>
      <c r="P18">
        <v>131.076</v>
      </c>
      <c r="Q18">
        <v>120.594</v>
      </c>
    </row>
    <row r="19" spans="1:17" ht="12.75">
      <c r="A19">
        <v>20041014</v>
      </c>
      <c r="B19">
        <v>109.507</v>
      </c>
      <c r="C19">
        <v>116.658</v>
      </c>
      <c r="D19">
        <v>111.036</v>
      </c>
      <c r="E19">
        <v>97.463</v>
      </c>
      <c r="F19">
        <v>118.685</v>
      </c>
      <c r="G19">
        <v>127.871</v>
      </c>
      <c r="H19">
        <v>123.585</v>
      </c>
      <c r="I19">
        <v>106.696</v>
      </c>
      <c r="J19">
        <v>119.534</v>
      </c>
      <c r="K19">
        <v>132.965</v>
      </c>
      <c r="L19">
        <v>122.941</v>
      </c>
      <c r="M19">
        <v>113.776</v>
      </c>
      <c r="N19">
        <v>132.556</v>
      </c>
      <c r="O19">
        <v>132.837</v>
      </c>
      <c r="P19">
        <v>127.652</v>
      </c>
      <c r="Q19">
        <v>122.169</v>
      </c>
    </row>
    <row r="20" spans="1:17" ht="12.75">
      <c r="A20">
        <v>20041015</v>
      </c>
      <c r="B20">
        <v>106.131</v>
      </c>
      <c r="C20">
        <v>110.632</v>
      </c>
      <c r="D20">
        <v>115.222</v>
      </c>
      <c r="E20">
        <v>69.164</v>
      </c>
      <c r="F20">
        <v>114.121</v>
      </c>
      <c r="G20">
        <v>114.986</v>
      </c>
      <c r="H20">
        <v>108.067</v>
      </c>
      <c r="I20">
        <v>73.343</v>
      </c>
      <c r="J20">
        <v>123.681</v>
      </c>
      <c r="K20">
        <v>125.568</v>
      </c>
      <c r="L20">
        <v>115.77</v>
      </c>
      <c r="M20">
        <v>77.681</v>
      </c>
      <c r="N20">
        <v>120.386</v>
      </c>
      <c r="O20">
        <v>119.528</v>
      </c>
      <c r="P20">
        <v>109.828</v>
      </c>
      <c r="Q20">
        <v>74.529</v>
      </c>
    </row>
    <row r="21" spans="1:17" ht="12.75">
      <c r="A21">
        <v>20041016</v>
      </c>
      <c r="B21">
        <v>79.533</v>
      </c>
      <c r="C21">
        <v>94.63</v>
      </c>
      <c r="D21">
        <v>89.534</v>
      </c>
      <c r="E21">
        <v>65.086</v>
      </c>
      <c r="F21">
        <v>81.154</v>
      </c>
      <c r="G21">
        <v>102.247</v>
      </c>
      <c r="H21">
        <v>99.562</v>
      </c>
      <c r="I21">
        <v>73.96</v>
      </c>
      <c r="J21">
        <v>85.873</v>
      </c>
      <c r="K21">
        <v>100.829</v>
      </c>
      <c r="L21">
        <v>100.773</v>
      </c>
      <c r="M21">
        <v>77.23</v>
      </c>
      <c r="N21">
        <v>86.427</v>
      </c>
      <c r="O21">
        <v>98.923</v>
      </c>
      <c r="P21">
        <v>104.929</v>
      </c>
      <c r="Q21">
        <v>86.748</v>
      </c>
    </row>
    <row r="22" spans="1:17" ht="12.75">
      <c r="A22">
        <v>20041017</v>
      </c>
      <c r="B22">
        <v>80.247</v>
      </c>
      <c r="C22">
        <v>94.337</v>
      </c>
      <c r="D22">
        <v>96.233</v>
      </c>
      <c r="E22">
        <v>78.812</v>
      </c>
      <c r="F22">
        <v>85.589</v>
      </c>
      <c r="G22">
        <v>97.79</v>
      </c>
      <c r="H22">
        <v>100.97</v>
      </c>
      <c r="I22">
        <v>84.841</v>
      </c>
      <c r="J22">
        <v>82.79</v>
      </c>
      <c r="K22">
        <v>100.306</v>
      </c>
      <c r="L22">
        <v>100.447</v>
      </c>
      <c r="M22">
        <v>93.918</v>
      </c>
      <c r="N22">
        <v>91.978</v>
      </c>
      <c r="O22">
        <v>103.305</v>
      </c>
      <c r="P22">
        <v>106.994</v>
      </c>
      <c r="Q22">
        <v>106.556</v>
      </c>
    </row>
    <row r="23" spans="1:17" ht="12.75">
      <c r="A23">
        <v>20041018</v>
      </c>
      <c r="B23">
        <v>95.772</v>
      </c>
      <c r="C23">
        <v>100.685</v>
      </c>
      <c r="D23">
        <v>96.431</v>
      </c>
      <c r="E23">
        <v>70.559</v>
      </c>
      <c r="F23">
        <v>97.832</v>
      </c>
      <c r="G23">
        <v>103.808</v>
      </c>
      <c r="H23">
        <v>95.232</v>
      </c>
      <c r="I23">
        <v>76.899</v>
      </c>
      <c r="J23">
        <v>100.081</v>
      </c>
      <c r="K23">
        <v>103.973</v>
      </c>
      <c r="L23">
        <v>99.074</v>
      </c>
      <c r="M23">
        <v>75.95</v>
      </c>
      <c r="N23">
        <v>107.377</v>
      </c>
      <c r="O23">
        <v>110.446</v>
      </c>
      <c r="P23">
        <v>101.385</v>
      </c>
      <c r="Q23">
        <v>72.55</v>
      </c>
    </row>
    <row r="24" spans="1:17" ht="12.75">
      <c r="A24">
        <v>20041019</v>
      </c>
      <c r="B24">
        <v>69.074</v>
      </c>
      <c r="C24">
        <v>85.863</v>
      </c>
      <c r="D24">
        <v>93.115</v>
      </c>
      <c r="E24">
        <v>91.695</v>
      </c>
      <c r="F24">
        <v>83.515</v>
      </c>
      <c r="G24">
        <v>95.425</v>
      </c>
      <c r="H24">
        <v>97.131</v>
      </c>
      <c r="I24">
        <v>93.814</v>
      </c>
      <c r="J24">
        <v>84.877</v>
      </c>
      <c r="K24">
        <v>95.068</v>
      </c>
      <c r="L24">
        <v>99.699</v>
      </c>
      <c r="M24">
        <v>99.633</v>
      </c>
      <c r="N24">
        <v>82.507</v>
      </c>
      <c r="O24">
        <v>97.233</v>
      </c>
      <c r="P24">
        <v>99.72</v>
      </c>
      <c r="Q24">
        <v>94.58</v>
      </c>
    </row>
    <row r="25" spans="1:17" ht="12.75">
      <c r="A25">
        <v>20041020</v>
      </c>
      <c r="B25">
        <v>113.525</v>
      </c>
      <c r="C25">
        <v>123.232</v>
      </c>
      <c r="D25">
        <v>134.472</v>
      </c>
      <c r="E25">
        <v>112.997</v>
      </c>
      <c r="F25">
        <v>111.831</v>
      </c>
      <c r="G25">
        <v>123.978</v>
      </c>
      <c r="H25">
        <v>126.612</v>
      </c>
      <c r="I25">
        <v>109.377</v>
      </c>
      <c r="J25">
        <v>112.24</v>
      </c>
      <c r="K25">
        <v>121.878</v>
      </c>
      <c r="L25">
        <v>132.873</v>
      </c>
      <c r="M25">
        <v>114.748</v>
      </c>
      <c r="N25">
        <v>116.694</v>
      </c>
      <c r="O25">
        <v>126.022</v>
      </c>
      <c r="P25">
        <v>135.138</v>
      </c>
      <c r="Q25">
        <v>121.216</v>
      </c>
    </row>
    <row r="26" spans="1:17" ht="12.75">
      <c r="A26">
        <v>20041021</v>
      </c>
      <c r="B26">
        <v>99.648</v>
      </c>
      <c r="C26">
        <v>115.275</v>
      </c>
      <c r="D26">
        <v>118.95</v>
      </c>
      <c r="E26">
        <v>94.387</v>
      </c>
      <c r="F26">
        <v>110.84</v>
      </c>
      <c r="G26">
        <v>125.604</v>
      </c>
      <c r="H26">
        <v>136.934</v>
      </c>
      <c r="I26">
        <v>113.903</v>
      </c>
      <c r="J26">
        <v>114.336</v>
      </c>
      <c r="K26">
        <v>131.786</v>
      </c>
      <c r="L26">
        <v>145.856</v>
      </c>
      <c r="M26">
        <v>122.65</v>
      </c>
      <c r="N26">
        <v>127.1</v>
      </c>
      <c r="O26">
        <v>144.737</v>
      </c>
      <c r="P26">
        <v>145.807</v>
      </c>
      <c r="Q26">
        <v>125.572</v>
      </c>
    </row>
    <row r="27" spans="1:17" ht="12.75">
      <c r="A27">
        <v>20041022</v>
      </c>
      <c r="B27">
        <v>96.137</v>
      </c>
      <c r="C27">
        <v>100.055</v>
      </c>
      <c r="D27">
        <v>105.824</v>
      </c>
      <c r="E27">
        <v>78.459</v>
      </c>
      <c r="F27">
        <v>110.163</v>
      </c>
      <c r="G27">
        <v>121.585</v>
      </c>
      <c r="H27">
        <v>117.255</v>
      </c>
      <c r="I27">
        <v>88.822</v>
      </c>
      <c r="J27">
        <v>130.813</v>
      </c>
      <c r="K27">
        <v>136.639</v>
      </c>
      <c r="L27">
        <v>135.19</v>
      </c>
      <c r="M27">
        <v>106.178</v>
      </c>
      <c r="N27">
        <v>138.798</v>
      </c>
      <c r="O27">
        <v>143.939</v>
      </c>
      <c r="P27">
        <v>136.261</v>
      </c>
      <c r="Q27">
        <v>109.132</v>
      </c>
    </row>
    <row r="28" spans="1:17" ht="12.75">
      <c r="A28">
        <v>20041023</v>
      </c>
      <c r="B28">
        <v>70.135</v>
      </c>
      <c r="C28">
        <v>82.255</v>
      </c>
      <c r="D28">
        <v>87.391</v>
      </c>
      <c r="E28">
        <v>73.256</v>
      </c>
      <c r="F28">
        <v>84.548</v>
      </c>
      <c r="G28">
        <v>93.681</v>
      </c>
      <c r="H28">
        <v>94.176</v>
      </c>
      <c r="I28">
        <v>84.471</v>
      </c>
      <c r="J28">
        <v>93.848</v>
      </c>
      <c r="K28">
        <v>105.136</v>
      </c>
      <c r="L28">
        <v>101.277</v>
      </c>
      <c r="M28">
        <v>88.721</v>
      </c>
      <c r="N28">
        <v>104.336</v>
      </c>
      <c r="O28">
        <v>115.978</v>
      </c>
      <c r="P28">
        <v>110.704</v>
      </c>
      <c r="Q28">
        <v>93.929</v>
      </c>
    </row>
    <row r="29" spans="1:17" ht="12.75">
      <c r="A29">
        <v>20041024</v>
      </c>
      <c r="B29">
        <v>88.061</v>
      </c>
      <c r="C29">
        <v>111.551</v>
      </c>
      <c r="D29">
        <v>124.833</v>
      </c>
      <c r="E29">
        <v>86.018</v>
      </c>
      <c r="F29">
        <v>98.255</v>
      </c>
      <c r="G29">
        <v>114.875</v>
      </c>
      <c r="H29">
        <v>127.167</v>
      </c>
      <c r="I29">
        <v>99.85</v>
      </c>
      <c r="J29">
        <v>101.457</v>
      </c>
      <c r="K29">
        <v>117.507</v>
      </c>
      <c r="L29">
        <v>123.933</v>
      </c>
      <c r="M29">
        <v>91.97</v>
      </c>
      <c r="N29">
        <v>97.95</v>
      </c>
      <c r="O29">
        <v>114.404</v>
      </c>
      <c r="P29">
        <v>125.528</v>
      </c>
      <c r="Q29">
        <v>87.904</v>
      </c>
    </row>
    <row r="30" spans="1:17" ht="12.75">
      <c r="A30">
        <v>20041025</v>
      </c>
      <c r="B30">
        <v>143.019</v>
      </c>
      <c r="C30">
        <v>142.575</v>
      </c>
      <c r="D30">
        <v>130.272</v>
      </c>
      <c r="E30">
        <v>98.704</v>
      </c>
      <c r="F30">
        <v>129.137</v>
      </c>
      <c r="G30">
        <v>146.219</v>
      </c>
      <c r="H30">
        <v>141.172</v>
      </c>
      <c r="I30">
        <v>104.043</v>
      </c>
      <c r="J30">
        <v>125.391</v>
      </c>
      <c r="K30">
        <v>135.534</v>
      </c>
      <c r="L30">
        <v>135.886</v>
      </c>
      <c r="M30">
        <v>100.586</v>
      </c>
      <c r="N30">
        <v>123.079</v>
      </c>
      <c r="O30">
        <v>130.609</v>
      </c>
      <c r="P30">
        <v>130.168</v>
      </c>
      <c r="Q30">
        <v>102.698</v>
      </c>
    </row>
    <row r="31" spans="1:17" ht="12.75">
      <c r="A31">
        <v>20041026</v>
      </c>
      <c r="B31">
        <v>121.405</v>
      </c>
      <c r="C31">
        <v>118.992</v>
      </c>
      <c r="D31">
        <v>127.703</v>
      </c>
      <c r="E31">
        <v>97.471</v>
      </c>
      <c r="F31">
        <v>126.676</v>
      </c>
      <c r="G31">
        <v>125.286</v>
      </c>
      <c r="H31">
        <v>124.027</v>
      </c>
      <c r="I31">
        <v>91.059</v>
      </c>
      <c r="J31">
        <v>142.459</v>
      </c>
      <c r="K31">
        <v>137.275</v>
      </c>
      <c r="L31">
        <v>144.892</v>
      </c>
      <c r="M31">
        <v>112.441</v>
      </c>
      <c r="N31">
        <v>139.459</v>
      </c>
      <c r="O31">
        <v>142.125</v>
      </c>
      <c r="P31">
        <v>146.219</v>
      </c>
      <c r="Q31">
        <v>111.994</v>
      </c>
    </row>
    <row r="32" spans="1:17" ht="12.75">
      <c r="A32">
        <v>20041027</v>
      </c>
      <c r="B32">
        <v>83.462</v>
      </c>
      <c r="C32">
        <v>98.937</v>
      </c>
      <c r="D32">
        <v>110.984</v>
      </c>
      <c r="E32">
        <v>93.634</v>
      </c>
      <c r="F32">
        <v>101.593</v>
      </c>
      <c r="G32">
        <v>105.45</v>
      </c>
      <c r="H32">
        <v>113.087</v>
      </c>
      <c r="I32">
        <v>90.552</v>
      </c>
      <c r="J32">
        <v>109.615</v>
      </c>
      <c r="K32">
        <v>121.39</v>
      </c>
      <c r="L32">
        <v>122.432</v>
      </c>
      <c r="M32">
        <v>99.738</v>
      </c>
      <c r="N32">
        <v>113.538</v>
      </c>
      <c r="O32">
        <v>118.245</v>
      </c>
      <c r="P32">
        <v>120.562</v>
      </c>
      <c r="Q32">
        <v>107.754</v>
      </c>
    </row>
    <row r="33" spans="1:17" ht="12.75">
      <c r="A33">
        <v>20041028</v>
      </c>
      <c r="B33">
        <v>97.93</v>
      </c>
      <c r="C33">
        <v>100.277</v>
      </c>
      <c r="D33">
        <v>105.445</v>
      </c>
      <c r="E33">
        <v>86.404</v>
      </c>
      <c r="F33">
        <v>104.167</v>
      </c>
      <c r="G33">
        <v>107.147</v>
      </c>
      <c r="H33">
        <v>101.671</v>
      </c>
      <c r="I33">
        <v>88.304</v>
      </c>
      <c r="J33">
        <v>112.177</v>
      </c>
      <c r="K33">
        <v>116.427</v>
      </c>
      <c r="L33">
        <v>121.482</v>
      </c>
      <c r="M33">
        <v>95.702</v>
      </c>
      <c r="N33">
        <v>114.758</v>
      </c>
      <c r="O33">
        <v>118.283</v>
      </c>
      <c r="P33">
        <v>120.222</v>
      </c>
      <c r="Q33">
        <v>103.874</v>
      </c>
    </row>
    <row r="34" spans="1:17" ht="12.75">
      <c r="A34">
        <v>20041029</v>
      </c>
      <c r="B34">
        <v>84.082</v>
      </c>
      <c r="C34">
        <v>94.81</v>
      </c>
      <c r="D34">
        <v>90.387</v>
      </c>
      <c r="E34">
        <v>73.399</v>
      </c>
      <c r="F34">
        <v>90.575</v>
      </c>
      <c r="G34">
        <v>99.212</v>
      </c>
      <c r="H34">
        <v>104.917</v>
      </c>
      <c r="I34">
        <v>92.38</v>
      </c>
      <c r="J34">
        <v>97.205</v>
      </c>
      <c r="K34">
        <v>111.576</v>
      </c>
      <c r="L34">
        <v>115.331</v>
      </c>
      <c r="M34">
        <v>111.728</v>
      </c>
      <c r="N34">
        <v>99.136</v>
      </c>
      <c r="O34">
        <v>107.912</v>
      </c>
      <c r="P34">
        <v>110.941</v>
      </c>
      <c r="Q34">
        <v>100.939</v>
      </c>
    </row>
    <row r="35" spans="1:17" ht="12.75">
      <c r="A35">
        <v>20041030</v>
      </c>
      <c r="B35">
        <v>81.44</v>
      </c>
      <c r="C35">
        <v>82.12</v>
      </c>
      <c r="D35">
        <v>89.752</v>
      </c>
      <c r="E35">
        <v>56.501</v>
      </c>
      <c r="F35">
        <v>91.821</v>
      </c>
      <c r="G35">
        <v>87.228</v>
      </c>
      <c r="H35">
        <v>90.882</v>
      </c>
      <c r="I35">
        <v>65.452</v>
      </c>
      <c r="J35">
        <v>100.489</v>
      </c>
      <c r="K35">
        <v>103.587</v>
      </c>
      <c r="L35">
        <v>91.983</v>
      </c>
      <c r="M35">
        <v>67.23</v>
      </c>
      <c r="N35">
        <v>115.598</v>
      </c>
      <c r="O35">
        <v>122.174</v>
      </c>
      <c r="P35">
        <v>115.18</v>
      </c>
      <c r="Q35">
        <v>87.359</v>
      </c>
    </row>
    <row r="36" spans="1:17" ht="12.75">
      <c r="A36">
        <v>20041031</v>
      </c>
      <c r="B36">
        <v>71.041</v>
      </c>
      <c r="C36">
        <v>90.357</v>
      </c>
      <c r="D36">
        <v>88.955</v>
      </c>
      <c r="E36">
        <v>57.171</v>
      </c>
      <c r="F36">
        <v>74</v>
      </c>
      <c r="G36">
        <v>92.967</v>
      </c>
      <c r="H36">
        <v>90.96</v>
      </c>
      <c r="I36">
        <v>59.657</v>
      </c>
      <c r="J36">
        <v>82.137</v>
      </c>
      <c r="K36">
        <v>94.973</v>
      </c>
      <c r="L36">
        <v>96.13</v>
      </c>
      <c r="M36">
        <v>59.943</v>
      </c>
      <c r="N36">
        <v>86.301</v>
      </c>
      <c r="O36">
        <v>94.286</v>
      </c>
      <c r="P36">
        <v>95.199</v>
      </c>
      <c r="Q36">
        <v>70.718</v>
      </c>
    </row>
    <row r="37" spans="2:17" s="21" customFormat="1" ht="12.75">
      <c r="B37" s="21">
        <f>AVERAGE(B7:B8,B10:B36)</f>
        <v>95.52327586206899</v>
      </c>
      <c r="C37" s="21">
        <f>AVERAGE(C7:C8,C10:C36)</f>
        <v>104.0573448275862</v>
      </c>
      <c r="D37" s="21">
        <f>AVERAGE(D7:D8,D10:D36)</f>
        <v>108.5377931034483</v>
      </c>
      <c r="E37" s="21">
        <f>AVERAGE(E7:E8,E10:E36)</f>
        <v>84.83596551724138</v>
      </c>
      <c r="F37" s="21">
        <f>AVERAGE(F7:F9,F11:F36)</f>
        <v>100.50748275862068</v>
      </c>
      <c r="G37" s="21">
        <f>AVERAGE(G7:G9,G11:G36)</f>
        <v>110.37313793103449</v>
      </c>
      <c r="H37" s="21">
        <f>AVERAGE(H7:H9,H11:H36)</f>
        <v>112.17796551724138</v>
      </c>
      <c r="I37" s="21">
        <f>AVERAGE(I7:I9,I11:I36)</f>
        <v>92.40293103448278</v>
      </c>
      <c r="J37" s="21">
        <f>AVERAGE(J7:J10,J12:J36)</f>
        <v>106.93975862068964</v>
      </c>
      <c r="K37" s="21">
        <f>AVERAGE(K7:K10,K12:K36)</f>
        <v>115.66451724137931</v>
      </c>
      <c r="L37" s="21">
        <f>AVERAGE(L7:L10,L12:L36)</f>
        <v>117.99841379310344</v>
      </c>
      <c r="M37" s="21">
        <f>AVERAGE(M7:M10,M12:M36)</f>
        <v>98.25410344827587</v>
      </c>
      <c r="N37" s="21">
        <f>AVERAGE(N7:N11,N13:N36)</f>
        <v>110.4536896551724</v>
      </c>
      <c r="O37" s="21">
        <f>AVERAGE(O7:O11,O13:O36)</f>
        <v>119.30706896551723</v>
      </c>
      <c r="P37" s="21">
        <f>AVERAGE(P7:P11,P13:P36)</f>
        <v>120.50231034482759</v>
      </c>
      <c r="Q37" s="21">
        <f>AVERAGE(Q7:Q11,Q13:Q36)</f>
        <v>102.54058620689653</v>
      </c>
    </row>
    <row r="40" spans="2:17" ht="12.75">
      <c r="B40" t="s">
        <v>147</v>
      </c>
      <c r="C40" t="s">
        <v>148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112.68</v>
      </c>
      <c r="C41">
        <v>117.03</v>
      </c>
      <c r="D41">
        <v>109.64</v>
      </c>
      <c r="E41">
        <v>100.24</v>
      </c>
      <c r="F41">
        <v>116.39</v>
      </c>
      <c r="G41">
        <v>121.15</v>
      </c>
      <c r="H41">
        <v>114.22</v>
      </c>
      <c r="I41">
        <v>102.95</v>
      </c>
      <c r="J41">
        <v>117.07</v>
      </c>
      <c r="K41">
        <v>120.99</v>
      </c>
      <c r="L41">
        <v>113.91</v>
      </c>
      <c r="M41">
        <v>103.19</v>
      </c>
      <c r="N41">
        <v>118.66</v>
      </c>
      <c r="O41">
        <v>124.36</v>
      </c>
      <c r="P41">
        <v>119.69</v>
      </c>
      <c r="Q41">
        <v>112.02</v>
      </c>
    </row>
    <row r="42" spans="1:17" ht="12.75">
      <c r="A42" t="s">
        <v>146</v>
      </c>
      <c r="B42" s="21">
        <f>B37</f>
        <v>95.52327586206899</v>
      </c>
      <c r="C42" s="21">
        <f aca="true" t="shared" si="0" ref="C42:Q42">C37</f>
        <v>104.0573448275862</v>
      </c>
      <c r="D42" s="21">
        <f t="shared" si="0"/>
        <v>108.5377931034483</v>
      </c>
      <c r="E42" s="21">
        <f t="shared" si="0"/>
        <v>84.83596551724138</v>
      </c>
      <c r="F42" s="21">
        <f t="shared" si="0"/>
        <v>100.50748275862068</v>
      </c>
      <c r="G42" s="21">
        <f t="shared" si="0"/>
        <v>110.37313793103449</v>
      </c>
      <c r="H42" s="21">
        <f t="shared" si="0"/>
        <v>112.17796551724138</v>
      </c>
      <c r="I42" s="21">
        <f t="shared" si="0"/>
        <v>92.40293103448278</v>
      </c>
      <c r="J42" s="21">
        <f t="shared" si="0"/>
        <v>106.93975862068964</v>
      </c>
      <c r="K42" s="21">
        <f t="shared" si="0"/>
        <v>115.66451724137931</v>
      </c>
      <c r="L42" s="21">
        <f t="shared" si="0"/>
        <v>117.99841379310344</v>
      </c>
      <c r="M42" s="21">
        <f t="shared" si="0"/>
        <v>98.25410344827587</v>
      </c>
      <c r="N42" s="21">
        <f t="shared" si="0"/>
        <v>110.4536896551724</v>
      </c>
      <c r="O42" s="21">
        <f t="shared" si="0"/>
        <v>119.30706896551723</v>
      </c>
      <c r="P42" s="21">
        <f t="shared" si="0"/>
        <v>120.50231034482759</v>
      </c>
      <c r="Q42" s="21">
        <f t="shared" si="0"/>
        <v>102.54058620689653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 topLeftCell="A16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8.140625" style="0" bestFit="1" customWidth="1"/>
    <col min="3" max="17" width="8.00390625" style="0" bestFit="1" customWidth="1"/>
  </cols>
  <sheetData>
    <row r="1" spans="1:3" ht="12.75">
      <c r="A1" t="s">
        <v>106</v>
      </c>
      <c r="B1" t="s">
        <v>114</v>
      </c>
      <c r="C1" t="s">
        <v>115</v>
      </c>
    </row>
    <row r="2" spans="1:2" ht="12.75">
      <c r="A2" t="s">
        <v>116</v>
      </c>
      <c r="B2" t="s">
        <v>117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20041001</v>
      </c>
      <c r="B7">
        <v>110.656</v>
      </c>
      <c r="C7">
        <v>118.861</v>
      </c>
      <c r="D7">
        <v>110.803</v>
      </c>
      <c r="E7">
        <v>120.921</v>
      </c>
      <c r="F7">
        <v>112.076</v>
      </c>
      <c r="G7">
        <v>121.667</v>
      </c>
      <c r="H7">
        <v>111.191</v>
      </c>
      <c r="I7">
        <v>100.625</v>
      </c>
      <c r="J7">
        <v>104.016</v>
      </c>
      <c r="K7">
        <v>113.25</v>
      </c>
      <c r="L7">
        <v>94.681</v>
      </c>
      <c r="M7">
        <v>106.875</v>
      </c>
      <c r="N7">
        <v>105.738</v>
      </c>
      <c r="O7">
        <v>114.167</v>
      </c>
      <c r="P7">
        <v>109.003</v>
      </c>
      <c r="Q7">
        <v>112.895</v>
      </c>
    </row>
    <row r="8" spans="1:17" ht="12.75">
      <c r="A8">
        <v>20041002</v>
      </c>
      <c r="B8">
        <v>98.115</v>
      </c>
      <c r="C8">
        <v>104.588</v>
      </c>
      <c r="D8">
        <v>103.529</v>
      </c>
      <c r="E8">
        <v>103.302</v>
      </c>
      <c r="F8">
        <v>112.432</v>
      </c>
      <c r="G8">
        <v>120.687</v>
      </c>
      <c r="H8">
        <v>117.479</v>
      </c>
      <c r="I8">
        <v>105.71</v>
      </c>
      <c r="J8">
        <v>108.743</v>
      </c>
      <c r="K8">
        <v>122.747</v>
      </c>
      <c r="L8">
        <v>122.465</v>
      </c>
      <c r="M8">
        <v>114.167</v>
      </c>
      <c r="N8">
        <v>109.29</v>
      </c>
      <c r="O8">
        <v>120.137</v>
      </c>
      <c r="P8">
        <v>125.826</v>
      </c>
      <c r="Q8">
        <v>124.228</v>
      </c>
    </row>
    <row r="9" spans="1:17" ht="12.75">
      <c r="A9">
        <v>20041003</v>
      </c>
      <c r="B9">
        <v>128.819</v>
      </c>
      <c r="C9">
        <v>127.93</v>
      </c>
      <c r="D9">
        <v>115.787</v>
      </c>
      <c r="E9">
        <v>114.332</v>
      </c>
      <c r="F9">
        <v>118.681</v>
      </c>
      <c r="G9">
        <v>124.113</v>
      </c>
      <c r="H9">
        <v>116.573</v>
      </c>
      <c r="I9">
        <v>117.915</v>
      </c>
      <c r="J9">
        <v>115.797</v>
      </c>
      <c r="K9">
        <v>123.011</v>
      </c>
      <c r="L9">
        <v>116.77</v>
      </c>
      <c r="M9">
        <v>105.342</v>
      </c>
      <c r="N9">
        <v>112.39</v>
      </c>
      <c r="O9">
        <v>111.989</v>
      </c>
      <c r="P9">
        <v>107.331</v>
      </c>
      <c r="Q9">
        <v>112.964</v>
      </c>
    </row>
    <row r="10" spans="1:17" ht="12.75">
      <c r="A10">
        <v>20041004</v>
      </c>
      <c r="B10">
        <v>111.448</v>
      </c>
      <c r="C10">
        <v>121.698</v>
      </c>
      <c r="D10">
        <v>99.192</v>
      </c>
      <c r="E10">
        <v>89.274</v>
      </c>
      <c r="F10">
        <v>130.563</v>
      </c>
      <c r="G10">
        <v>124.744</v>
      </c>
      <c r="H10">
        <v>113.37</v>
      </c>
      <c r="I10">
        <v>110.033</v>
      </c>
      <c r="J10">
        <v>128.418</v>
      </c>
      <c r="K10">
        <v>135.067</v>
      </c>
      <c r="L10">
        <v>127.716</v>
      </c>
      <c r="M10">
        <v>109.703</v>
      </c>
      <c r="N10">
        <v>126.836</v>
      </c>
      <c r="O10">
        <v>144.96</v>
      </c>
      <c r="P10">
        <v>137.744</v>
      </c>
      <c r="Q10">
        <v>107.756</v>
      </c>
    </row>
    <row r="11" spans="1:17" ht="12.75">
      <c r="A11">
        <v>20041005</v>
      </c>
      <c r="B11">
        <v>111.209</v>
      </c>
      <c r="C11">
        <v>119.892</v>
      </c>
      <c r="D11">
        <v>86.851</v>
      </c>
      <c r="E11">
        <v>83.214</v>
      </c>
      <c r="F11">
        <v>106.786</v>
      </c>
      <c r="G11">
        <v>114.715</v>
      </c>
      <c r="H11">
        <v>90.11</v>
      </c>
      <c r="I11">
        <v>82.208</v>
      </c>
      <c r="J11">
        <v>115.852</v>
      </c>
      <c r="K11">
        <v>114.39</v>
      </c>
      <c r="L11">
        <v>80.912</v>
      </c>
      <c r="M11">
        <v>78.799</v>
      </c>
      <c r="N11">
        <v>127.5</v>
      </c>
      <c r="O11">
        <v>137.669</v>
      </c>
      <c r="P11">
        <v>107.597</v>
      </c>
      <c r="Q11">
        <v>101.299</v>
      </c>
    </row>
    <row r="12" spans="1:17" ht="12.75">
      <c r="A12">
        <v>20041006</v>
      </c>
      <c r="B12">
        <v>97.514</v>
      </c>
      <c r="C12">
        <v>94.309</v>
      </c>
      <c r="D12">
        <v>78.082</v>
      </c>
      <c r="E12">
        <v>67.768</v>
      </c>
      <c r="F12">
        <v>99.426</v>
      </c>
      <c r="G12">
        <v>101.599</v>
      </c>
      <c r="H12">
        <v>87.89</v>
      </c>
      <c r="I12">
        <v>69.969</v>
      </c>
      <c r="J12">
        <v>100.546</v>
      </c>
      <c r="K12">
        <v>98.997</v>
      </c>
      <c r="L12">
        <v>84.329</v>
      </c>
      <c r="M12">
        <v>68.257</v>
      </c>
      <c r="N12">
        <v>92.514</v>
      </c>
      <c r="O12">
        <v>94.986</v>
      </c>
      <c r="P12">
        <v>79.644</v>
      </c>
      <c r="Q12">
        <v>80.122</v>
      </c>
    </row>
    <row r="13" spans="1:17" ht="12.75">
      <c r="A13">
        <v>20041007</v>
      </c>
      <c r="B13">
        <v>103.433</v>
      </c>
      <c r="C13">
        <v>108.922</v>
      </c>
      <c r="D13">
        <v>95</v>
      </c>
      <c r="E13">
        <v>81.824</v>
      </c>
      <c r="F13">
        <v>89.755</v>
      </c>
      <c r="G13">
        <v>93.235</v>
      </c>
      <c r="H13">
        <v>92.056</v>
      </c>
      <c r="I13">
        <v>77.629</v>
      </c>
      <c r="J13">
        <v>98.174</v>
      </c>
      <c r="K13">
        <v>110.755</v>
      </c>
      <c r="L13">
        <v>99.833</v>
      </c>
      <c r="M13">
        <v>85.38</v>
      </c>
      <c r="N13">
        <v>96.485</v>
      </c>
      <c r="O13">
        <v>101.132</v>
      </c>
      <c r="P13">
        <v>94.5</v>
      </c>
      <c r="Q13">
        <v>80.669</v>
      </c>
    </row>
    <row r="14" spans="1:17" ht="12.75">
      <c r="A14">
        <v>20041008</v>
      </c>
      <c r="B14">
        <v>106.911</v>
      </c>
      <c r="C14">
        <v>114.703</v>
      </c>
      <c r="D14">
        <v>110.972</v>
      </c>
      <c r="E14">
        <v>81.727</v>
      </c>
      <c r="F14">
        <v>113.821</v>
      </c>
      <c r="G14">
        <v>122.189</v>
      </c>
      <c r="H14">
        <v>113.278</v>
      </c>
      <c r="I14">
        <v>87.364</v>
      </c>
      <c r="J14">
        <v>105.772</v>
      </c>
      <c r="K14">
        <v>108.919</v>
      </c>
      <c r="L14">
        <v>104.722</v>
      </c>
      <c r="M14">
        <v>80.758</v>
      </c>
      <c r="N14">
        <v>120.65</v>
      </c>
      <c r="O14">
        <v>142</v>
      </c>
      <c r="P14">
        <v>144.25</v>
      </c>
      <c r="Q14">
        <v>120.394</v>
      </c>
    </row>
    <row r="15" spans="1:17" ht="12.75">
      <c r="A15">
        <v>20041009</v>
      </c>
      <c r="B15">
        <v>108.774</v>
      </c>
      <c r="C15">
        <v>133.149</v>
      </c>
      <c r="D15">
        <v>123.93</v>
      </c>
      <c r="E15">
        <v>114.052</v>
      </c>
      <c r="F15">
        <v>113.542</v>
      </c>
      <c r="G15">
        <v>140.414</v>
      </c>
      <c r="H15">
        <v>125.989</v>
      </c>
      <c r="I15">
        <v>109.592</v>
      </c>
      <c r="J15">
        <v>112.507</v>
      </c>
      <c r="K15">
        <v>137.901</v>
      </c>
      <c r="L15">
        <v>119.106</v>
      </c>
      <c r="M15">
        <v>106.297</v>
      </c>
      <c r="N15">
        <v>106.73</v>
      </c>
      <c r="O15">
        <v>127.403</v>
      </c>
      <c r="P15">
        <v>113.848</v>
      </c>
      <c r="Q15">
        <v>103.907</v>
      </c>
    </row>
    <row r="16" spans="1:17" ht="12.75">
      <c r="A16">
        <v>20041010</v>
      </c>
      <c r="B16">
        <v>108.443</v>
      </c>
      <c r="C16">
        <v>119.333</v>
      </c>
      <c r="D16">
        <v>114.561</v>
      </c>
      <c r="E16">
        <v>106.047</v>
      </c>
      <c r="F16">
        <v>114.945</v>
      </c>
      <c r="G16">
        <v>114.806</v>
      </c>
      <c r="H16">
        <v>101.388</v>
      </c>
      <c r="I16">
        <v>106.077</v>
      </c>
      <c r="J16">
        <v>105.246</v>
      </c>
      <c r="K16">
        <v>116.333</v>
      </c>
      <c r="L16">
        <v>108.13</v>
      </c>
      <c r="M16">
        <v>106.814</v>
      </c>
      <c r="N16">
        <v>121.557</v>
      </c>
      <c r="O16">
        <v>129.583</v>
      </c>
      <c r="P16">
        <v>121.926</v>
      </c>
      <c r="Q16">
        <v>102.566</v>
      </c>
    </row>
    <row r="17" spans="1:17" ht="12.75">
      <c r="A17">
        <v>20041011</v>
      </c>
      <c r="B17">
        <v>123.859</v>
      </c>
      <c r="C17">
        <v>114.796</v>
      </c>
      <c r="D17">
        <v>119.859</v>
      </c>
      <c r="E17">
        <v>118.716</v>
      </c>
      <c r="F17">
        <v>108.288</v>
      </c>
      <c r="G17">
        <v>114.55</v>
      </c>
      <c r="H17">
        <v>119.831</v>
      </c>
      <c r="I17">
        <v>116.85</v>
      </c>
      <c r="J17">
        <v>99.375</v>
      </c>
      <c r="K17">
        <v>102.779</v>
      </c>
      <c r="L17">
        <v>106.986</v>
      </c>
      <c r="M17">
        <v>114.924</v>
      </c>
      <c r="N17">
        <v>117.364</v>
      </c>
      <c r="O17">
        <v>117.248</v>
      </c>
      <c r="P17">
        <v>122.394</v>
      </c>
      <c r="Q17">
        <v>117.431</v>
      </c>
    </row>
    <row r="18" spans="1:17" ht="12.75">
      <c r="A18">
        <v>20041012</v>
      </c>
      <c r="B18">
        <v>123.145</v>
      </c>
      <c r="C18">
        <v>134.071</v>
      </c>
      <c r="D18">
        <v>131.547</v>
      </c>
      <c r="E18">
        <v>146.134</v>
      </c>
      <c r="F18">
        <v>126.694</v>
      </c>
      <c r="G18">
        <v>135.191</v>
      </c>
      <c r="H18">
        <v>139.972</v>
      </c>
      <c r="I18">
        <v>140.447</v>
      </c>
      <c r="J18">
        <v>132.339</v>
      </c>
      <c r="K18">
        <v>132.049</v>
      </c>
      <c r="L18">
        <v>117.873</v>
      </c>
      <c r="M18">
        <v>110.479</v>
      </c>
      <c r="N18">
        <v>118.548</v>
      </c>
      <c r="O18">
        <v>135.738</v>
      </c>
      <c r="P18">
        <v>138.84</v>
      </c>
      <c r="Q18">
        <v>147.764</v>
      </c>
    </row>
    <row r="19" spans="1:17" ht="12.75">
      <c r="A19">
        <v>20041013</v>
      </c>
      <c r="B19">
        <v>147.195</v>
      </c>
      <c r="C19">
        <v>148.679</v>
      </c>
      <c r="D19">
        <v>128.065</v>
      </c>
      <c r="E19">
        <v>117.292</v>
      </c>
      <c r="F19">
        <v>151.416</v>
      </c>
      <c r="G19">
        <v>159.164</v>
      </c>
      <c r="H19">
        <v>137.661</v>
      </c>
      <c r="I19">
        <v>113.81</v>
      </c>
      <c r="J19">
        <v>155.071</v>
      </c>
      <c r="K19">
        <v>143.612</v>
      </c>
      <c r="L19">
        <v>129.059</v>
      </c>
      <c r="M19">
        <v>121.488</v>
      </c>
      <c r="N19">
        <v>137.054</v>
      </c>
      <c r="O19">
        <v>128.329</v>
      </c>
      <c r="P19">
        <v>135.457</v>
      </c>
      <c r="Q19">
        <v>134.018</v>
      </c>
    </row>
    <row r="20" spans="1:17" ht="12.75">
      <c r="A20">
        <v>20041014</v>
      </c>
      <c r="B20">
        <v>119.754</v>
      </c>
      <c r="C20">
        <v>131.437</v>
      </c>
      <c r="D20">
        <v>120.082</v>
      </c>
      <c r="E20">
        <v>105.533</v>
      </c>
      <c r="F20">
        <v>123.525</v>
      </c>
      <c r="G20">
        <v>116.141</v>
      </c>
      <c r="H20">
        <v>115.815</v>
      </c>
      <c r="I20">
        <v>101.272</v>
      </c>
      <c r="J20">
        <v>129.262</v>
      </c>
      <c r="K20">
        <v>130.62</v>
      </c>
      <c r="L20">
        <v>128.723</v>
      </c>
      <c r="M20">
        <v>118.432</v>
      </c>
      <c r="N20">
        <v>129.727</v>
      </c>
      <c r="O20">
        <v>133.549</v>
      </c>
      <c r="P20">
        <v>143.424</v>
      </c>
      <c r="Q20">
        <v>143.166</v>
      </c>
    </row>
    <row r="21" spans="1:17" ht="12.75">
      <c r="A21">
        <v>20041015</v>
      </c>
      <c r="B21">
        <v>137.82</v>
      </c>
      <c r="C21">
        <v>132.885</v>
      </c>
      <c r="D21">
        <v>104.049</v>
      </c>
      <c r="E21">
        <v>90.914</v>
      </c>
      <c r="F21">
        <v>137.439</v>
      </c>
      <c r="G21">
        <v>127.637</v>
      </c>
      <c r="H21">
        <v>115.598</v>
      </c>
      <c r="I21">
        <v>100.855</v>
      </c>
      <c r="J21">
        <v>131.907</v>
      </c>
      <c r="K21">
        <v>114.396</v>
      </c>
      <c r="L21">
        <v>105.054</v>
      </c>
      <c r="M21">
        <v>96.991</v>
      </c>
      <c r="N21">
        <v>135.967</v>
      </c>
      <c r="O21">
        <v>127.802</v>
      </c>
      <c r="P21">
        <v>115.136</v>
      </c>
      <c r="Q21">
        <v>98.26</v>
      </c>
    </row>
    <row r="22" spans="1:17" ht="12.75">
      <c r="A22">
        <v>20041016</v>
      </c>
      <c r="B22">
        <v>109.096</v>
      </c>
      <c r="C22">
        <v>114.375</v>
      </c>
      <c r="D22">
        <v>102.24</v>
      </c>
      <c r="E22">
        <v>90.202</v>
      </c>
      <c r="F22">
        <v>106.667</v>
      </c>
      <c r="G22">
        <v>96.603</v>
      </c>
      <c r="H22">
        <v>91.721</v>
      </c>
      <c r="I22">
        <v>86.792</v>
      </c>
      <c r="J22">
        <v>107.684</v>
      </c>
      <c r="K22">
        <v>102.391</v>
      </c>
      <c r="L22">
        <v>105.929</v>
      </c>
      <c r="M22">
        <v>93.353</v>
      </c>
      <c r="N22">
        <v>113.87</v>
      </c>
      <c r="O22">
        <v>101.549</v>
      </c>
      <c r="P22">
        <v>97.596</v>
      </c>
      <c r="Q22">
        <v>95.636</v>
      </c>
    </row>
    <row r="23" spans="1:17" ht="12.75">
      <c r="A23">
        <v>20041017</v>
      </c>
      <c r="B23">
        <v>100.526</v>
      </c>
      <c r="C23">
        <v>113.223</v>
      </c>
      <c r="D23">
        <v>100.84</v>
      </c>
      <c r="E23">
        <v>79.429</v>
      </c>
      <c r="F23">
        <v>108.089</v>
      </c>
      <c r="G23">
        <v>123.196</v>
      </c>
      <c r="H23">
        <v>111.569</v>
      </c>
      <c r="I23">
        <v>88.543</v>
      </c>
      <c r="J23">
        <v>101.025</v>
      </c>
      <c r="K23">
        <v>110.248</v>
      </c>
      <c r="L23">
        <v>90.924</v>
      </c>
      <c r="M23">
        <v>75.343</v>
      </c>
      <c r="N23">
        <v>107.175</v>
      </c>
      <c r="O23">
        <v>115.096</v>
      </c>
      <c r="P23">
        <v>110.224</v>
      </c>
      <c r="Q23">
        <v>99.743</v>
      </c>
    </row>
    <row r="24" spans="1:17" ht="12.75">
      <c r="A24">
        <v>20041018</v>
      </c>
      <c r="B24">
        <v>95.265</v>
      </c>
      <c r="C24">
        <v>102.817</v>
      </c>
      <c r="D24">
        <v>93.712</v>
      </c>
      <c r="E24">
        <v>80.817</v>
      </c>
      <c r="F24">
        <v>104.178</v>
      </c>
      <c r="G24">
        <v>103.493</v>
      </c>
      <c r="H24">
        <v>99.391</v>
      </c>
      <c r="I24">
        <v>92.141</v>
      </c>
      <c r="J24">
        <v>104.986</v>
      </c>
      <c r="K24">
        <v>117.465</v>
      </c>
      <c r="L24">
        <v>110.693</v>
      </c>
      <c r="M24">
        <v>94.338</v>
      </c>
      <c r="N24">
        <v>104.624</v>
      </c>
      <c r="O24">
        <v>120.028</v>
      </c>
      <c r="P24">
        <v>109.446</v>
      </c>
      <c r="Q24">
        <v>94.507</v>
      </c>
    </row>
    <row r="25" spans="1:17" ht="12.75">
      <c r="A25">
        <v>20041019</v>
      </c>
      <c r="B25">
        <v>95.519</v>
      </c>
      <c r="C25">
        <v>101.551</v>
      </c>
      <c r="D25">
        <v>103.729</v>
      </c>
      <c r="E25">
        <v>103.04</v>
      </c>
      <c r="F25">
        <v>96.967</v>
      </c>
      <c r="G25">
        <v>109.114</v>
      </c>
      <c r="H25">
        <v>112.956</v>
      </c>
      <c r="I25">
        <v>117.131</v>
      </c>
      <c r="J25">
        <v>112.76</v>
      </c>
      <c r="K25">
        <v>110.499</v>
      </c>
      <c r="L25">
        <v>104.448</v>
      </c>
      <c r="M25">
        <v>102.642</v>
      </c>
      <c r="N25">
        <v>103.087</v>
      </c>
      <c r="O25">
        <v>102.687</v>
      </c>
      <c r="P25">
        <v>101.823</v>
      </c>
      <c r="Q25">
        <v>109.631</v>
      </c>
    </row>
    <row r="26" spans="1:17" ht="12.75">
      <c r="A26">
        <v>20041020</v>
      </c>
      <c r="B26">
        <v>107.48</v>
      </c>
      <c r="C26">
        <v>116.612</v>
      </c>
      <c r="D26">
        <v>113.573</v>
      </c>
      <c r="E26">
        <v>107.982</v>
      </c>
      <c r="F26">
        <v>116.125</v>
      </c>
      <c r="G26">
        <v>113.113</v>
      </c>
      <c r="H26">
        <v>111.385</v>
      </c>
      <c r="I26">
        <v>119.327</v>
      </c>
      <c r="J26">
        <v>116.694</v>
      </c>
      <c r="K26">
        <v>116.749</v>
      </c>
      <c r="L26">
        <v>112.853</v>
      </c>
      <c r="M26">
        <v>112.339</v>
      </c>
      <c r="N26">
        <v>111.328</v>
      </c>
      <c r="O26">
        <v>114.793</v>
      </c>
      <c r="P26">
        <v>113.019</v>
      </c>
      <c r="Q26">
        <v>119.649</v>
      </c>
    </row>
    <row r="27" spans="1:17" ht="12.75">
      <c r="A27">
        <v>20041021</v>
      </c>
      <c r="B27">
        <v>123.871</v>
      </c>
      <c r="C27">
        <v>123.158</v>
      </c>
      <c r="D27">
        <v>126.703</v>
      </c>
      <c r="E27">
        <v>119.282</v>
      </c>
      <c r="F27">
        <v>124.382</v>
      </c>
      <c r="G27">
        <v>134.571</v>
      </c>
      <c r="H27">
        <v>139.011</v>
      </c>
      <c r="I27">
        <v>132.299</v>
      </c>
      <c r="J27">
        <v>131.909</v>
      </c>
      <c r="K27">
        <v>132.715</v>
      </c>
      <c r="L27">
        <v>142.225</v>
      </c>
      <c r="M27">
        <v>130.92</v>
      </c>
      <c r="N27">
        <v>124.355</v>
      </c>
      <c r="O27">
        <v>129.834</v>
      </c>
      <c r="P27">
        <v>133.242</v>
      </c>
      <c r="Q27">
        <v>121.178</v>
      </c>
    </row>
    <row r="28" spans="1:17" ht="12.75">
      <c r="A28">
        <v>20041022</v>
      </c>
      <c r="B28">
        <v>113.55</v>
      </c>
      <c r="C28">
        <v>117.39</v>
      </c>
      <c r="D28">
        <v>115.94</v>
      </c>
      <c r="E28">
        <v>110.087</v>
      </c>
      <c r="F28">
        <v>139.783</v>
      </c>
      <c r="G28">
        <v>140.824</v>
      </c>
      <c r="H28">
        <v>132.561</v>
      </c>
      <c r="I28">
        <v>112.174</v>
      </c>
      <c r="J28">
        <v>152.195</v>
      </c>
      <c r="K28">
        <v>152.61</v>
      </c>
      <c r="L28">
        <v>147.193</v>
      </c>
      <c r="M28">
        <v>127.913</v>
      </c>
      <c r="N28">
        <v>152.9</v>
      </c>
      <c r="O28">
        <v>161.099</v>
      </c>
      <c r="P28">
        <v>151.008</v>
      </c>
      <c r="Q28">
        <v>137.275</v>
      </c>
    </row>
    <row r="29" spans="1:17" ht="12.75">
      <c r="A29">
        <v>20041023</v>
      </c>
      <c r="B29">
        <v>93.918</v>
      </c>
      <c r="C29">
        <v>109.153</v>
      </c>
      <c r="D29">
        <v>91.793</v>
      </c>
      <c r="E29">
        <v>79.395</v>
      </c>
      <c r="F29">
        <v>117.452</v>
      </c>
      <c r="G29">
        <v>126.093</v>
      </c>
      <c r="H29">
        <v>108.478</v>
      </c>
      <c r="I29">
        <v>93.602</v>
      </c>
      <c r="J29">
        <v>120.685</v>
      </c>
      <c r="K29">
        <v>121.448</v>
      </c>
      <c r="L29">
        <v>109.674</v>
      </c>
      <c r="M29">
        <v>93.948</v>
      </c>
      <c r="N29">
        <v>133.863</v>
      </c>
      <c r="O29">
        <v>136.94</v>
      </c>
      <c r="P29">
        <v>125</v>
      </c>
      <c r="Q29">
        <v>109.856</v>
      </c>
    </row>
    <row r="30" spans="1:17" ht="12.75">
      <c r="A30">
        <v>20041024</v>
      </c>
      <c r="B30">
        <v>117.038</v>
      </c>
      <c r="C30">
        <v>121.232</v>
      </c>
      <c r="D30">
        <v>127.611</v>
      </c>
      <c r="E30">
        <v>107.227</v>
      </c>
      <c r="F30">
        <v>111.114</v>
      </c>
      <c r="G30">
        <v>115.014</v>
      </c>
      <c r="H30">
        <v>120.444</v>
      </c>
      <c r="I30">
        <v>96.696</v>
      </c>
      <c r="J30">
        <v>113.016</v>
      </c>
      <c r="K30">
        <v>120.112</v>
      </c>
      <c r="L30">
        <v>130.694</v>
      </c>
      <c r="M30">
        <v>104.13</v>
      </c>
      <c r="N30">
        <v>125.625</v>
      </c>
      <c r="O30">
        <v>132.717</v>
      </c>
      <c r="P30">
        <v>129.667</v>
      </c>
      <c r="Q30">
        <v>132.773</v>
      </c>
    </row>
    <row r="31" spans="1:17" ht="12.75">
      <c r="A31">
        <v>20041025</v>
      </c>
      <c r="B31">
        <v>161.165</v>
      </c>
      <c r="C31">
        <v>129.592</v>
      </c>
      <c r="D31">
        <v>127.836</v>
      </c>
      <c r="E31">
        <v>114.159</v>
      </c>
      <c r="F31">
        <v>158.672</v>
      </c>
      <c r="G31">
        <v>162.364</v>
      </c>
      <c r="H31">
        <v>142.959</v>
      </c>
      <c r="I31">
        <v>119.48</v>
      </c>
      <c r="J31">
        <v>156.558</v>
      </c>
      <c r="K31">
        <v>164.321</v>
      </c>
      <c r="L31">
        <v>156.082</v>
      </c>
      <c r="M31">
        <v>125.413</v>
      </c>
      <c r="N31">
        <v>144.119</v>
      </c>
      <c r="O31">
        <v>146.168</v>
      </c>
      <c r="P31">
        <v>139.315</v>
      </c>
      <c r="Q31">
        <v>130.703</v>
      </c>
    </row>
    <row r="32" spans="1:17" ht="12.75">
      <c r="A32">
        <v>20041026</v>
      </c>
      <c r="B32">
        <v>104.092</v>
      </c>
      <c r="C32">
        <v>101.541</v>
      </c>
      <c r="D32">
        <v>100.659</v>
      </c>
      <c r="E32">
        <v>97.349</v>
      </c>
      <c r="F32">
        <v>128.591</v>
      </c>
      <c r="G32">
        <v>139.919</v>
      </c>
      <c r="H32">
        <v>129.203</v>
      </c>
      <c r="I32">
        <v>113.199</v>
      </c>
      <c r="J32">
        <v>138.808</v>
      </c>
      <c r="K32">
        <v>144.243</v>
      </c>
      <c r="L32">
        <v>135.357</v>
      </c>
      <c r="M32">
        <v>118.991</v>
      </c>
      <c r="N32">
        <v>160.379</v>
      </c>
      <c r="O32">
        <v>157.838</v>
      </c>
      <c r="P32">
        <v>146.044</v>
      </c>
      <c r="Q32">
        <v>122.19</v>
      </c>
    </row>
    <row r="33" spans="1:17" ht="12.75">
      <c r="A33">
        <v>20041027</v>
      </c>
      <c r="B33">
        <v>111.033</v>
      </c>
      <c r="C33">
        <v>114.251</v>
      </c>
      <c r="D33">
        <v>115.683</v>
      </c>
      <c r="E33">
        <v>142.485</v>
      </c>
      <c r="F33">
        <v>111.033</v>
      </c>
      <c r="G33">
        <v>114.251</v>
      </c>
      <c r="H33">
        <v>115.683</v>
      </c>
      <c r="I33">
        <v>142.485</v>
      </c>
      <c r="J33">
        <v>111.033</v>
      </c>
      <c r="K33">
        <v>114.251</v>
      </c>
      <c r="L33">
        <v>115.683</v>
      </c>
      <c r="M33">
        <v>142.485</v>
      </c>
      <c r="N33">
        <v>111.033</v>
      </c>
      <c r="O33">
        <v>114.251</v>
      </c>
      <c r="P33">
        <v>115.683</v>
      </c>
      <c r="Q33">
        <v>142.485</v>
      </c>
    </row>
    <row r="34" spans="1:17" ht="12.75">
      <c r="A34">
        <v>20041028</v>
      </c>
      <c r="B34">
        <v>105.497</v>
      </c>
      <c r="C34">
        <v>116.223</v>
      </c>
      <c r="D34">
        <v>116.25</v>
      </c>
      <c r="E34">
        <v>101.955</v>
      </c>
      <c r="F34">
        <v>104.862</v>
      </c>
      <c r="G34">
        <v>115.897</v>
      </c>
      <c r="H34">
        <v>117.337</v>
      </c>
      <c r="I34">
        <v>103.966</v>
      </c>
      <c r="J34">
        <v>109.613</v>
      </c>
      <c r="K34">
        <v>111.766</v>
      </c>
      <c r="L34">
        <v>116.06</v>
      </c>
      <c r="M34">
        <v>107.235</v>
      </c>
      <c r="N34">
        <v>121.436</v>
      </c>
      <c r="O34">
        <v>121.304</v>
      </c>
      <c r="P34">
        <v>123.668</v>
      </c>
      <c r="Q34">
        <v>112.682</v>
      </c>
    </row>
    <row r="35" spans="1:17" ht="12.75">
      <c r="A35">
        <v>20041029</v>
      </c>
      <c r="B35">
        <v>112.916</v>
      </c>
      <c r="C35">
        <v>109.673</v>
      </c>
      <c r="D35">
        <v>104.306</v>
      </c>
      <c r="E35">
        <v>79.569</v>
      </c>
      <c r="F35">
        <v>117.602</v>
      </c>
      <c r="G35">
        <v>112.48</v>
      </c>
      <c r="H35">
        <v>104.583</v>
      </c>
      <c r="I35">
        <v>84.282</v>
      </c>
      <c r="J35">
        <v>112.18</v>
      </c>
      <c r="K35">
        <v>115.613</v>
      </c>
      <c r="L35">
        <v>105.583</v>
      </c>
      <c r="M35">
        <v>92.241</v>
      </c>
      <c r="N35">
        <v>106.948</v>
      </c>
      <c r="O35">
        <v>115.722</v>
      </c>
      <c r="P35">
        <v>108.944</v>
      </c>
      <c r="Q35">
        <v>92.155</v>
      </c>
    </row>
    <row r="36" spans="1:17" ht="12.75">
      <c r="A36">
        <v>20041030</v>
      </c>
      <c r="B36">
        <v>105.391</v>
      </c>
      <c r="C36">
        <v>105.041</v>
      </c>
      <c r="D36">
        <v>103.079</v>
      </c>
      <c r="E36">
        <v>65.556</v>
      </c>
      <c r="F36">
        <v>103.881</v>
      </c>
      <c r="G36">
        <v>111.897</v>
      </c>
      <c r="H36">
        <v>97.766</v>
      </c>
      <c r="I36">
        <v>64.503</v>
      </c>
      <c r="J36">
        <v>99.353</v>
      </c>
      <c r="K36">
        <v>101.978</v>
      </c>
      <c r="L36">
        <v>93.324</v>
      </c>
      <c r="M36">
        <v>66.491</v>
      </c>
      <c r="N36">
        <v>104.663</v>
      </c>
      <c r="O36">
        <v>108.835</v>
      </c>
      <c r="P36">
        <v>94.114</v>
      </c>
      <c r="Q36">
        <v>73.012</v>
      </c>
    </row>
    <row r="37" spans="1:17" ht="12.75">
      <c r="A37">
        <v>20041031</v>
      </c>
      <c r="B37">
        <v>99.589</v>
      </c>
      <c r="C37">
        <v>106.813</v>
      </c>
      <c r="D37">
        <v>112.712</v>
      </c>
      <c r="E37">
        <v>87.886</v>
      </c>
      <c r="F37">
        <v>99.425</v>
      </c>
      <c r="G37">
        <v>105.934</v>
      </c>
      <c r="H37">
        <v>107.655</v>
      </c>
      <c r="I37">
        <v>84.4</v>
      </c>
      <c r="J37">
        <v>97.699</v>
      </c>
      <c r="K37">
        <v>109.533</v>
      </c>
      <c r="L37">
        <v>108.164</v>
      </c>
      <c r="M37">
        <v>86.429</v>
      </c>
      <c r="N37">
        <v>94.822</v>
      </c>
      <c r="O37">
        <v>109.533</v>
      </c>
      <c r="P37">
        <v>114.802</v>
      </c>
      <c r="Q37">
        <v>91.657</v>
      </c>
    </row>
    <row r="38" spans="2:17" ht="12.75">
      <c r="B38" s="21">
        <f>AVERAGE(B7:B37)</f>
        <v>112.67874193548388</v>
      </c>
      <c r="C38" s="21">
        <f aca="true" t="shared" si="0" ref="C38:Q38">AVERAGE(C7:C37)</f>
        <v>117.02896774193552</v>
      </c>
      <c r="D38" s="21">
        <f t="shared" si="0"/>
        <v>109.64435483870967</v>
      </c>
      <c r="E38" s="21">
        <f t="shared" si="0"/>
        <v>100.24096774193548</v>
      </c>
      <c r="F38" s="21">
        <f t="shared" si="0"/>
        <v>116.39393548387096</v>
      </c>
      <c r="G38" s="21">
        <f t="shared" si="0"/>
        <v>121.14887096774194</v>
      </c>
      <c r="H38" s="21">
        <f t="shared" si="0"/>
        <v>114.22267741935487</v>
      </c>
      <c r="I38" s="21">
        <f t="shared" si="0"/>
        <v>102.94761290322582</v>
      </c>
      <c r="J38" s="21">
        <f t="shared" si="0"/>
        <v>117.07170967741935</v>
      </c>
      <c r="K38" s="21">
        <f t="shared" si="0"/>
        <v>120.99251612903225</v>
      </c>
      <c r="L38" s="21">
        <f t="shared" si="0"/>
        <v>113.91112903225807</v>
      </c>
      <c r="M38" s="21">
        <f t="shared" si="0"/>
        <v>103.19087096774194</v>
      </c>
      <c r="N38" s="21">
        <f t="shared" si="0"/>
        <v>118.66377419354839</v>
      </c>
      <c r="O38" s="21">
        <f t="shared" si="0"/>
        <v>124.35761290322583</v>
      </c>
      <c r="P38" s="21">
        <f t="shared" si="0"/>
        <v>119.6940322580645</v>
      </c>
      <c r="Q38" s="21">
        <f t="shared" si="0"/>
        <v>112.01841935483873</v>
      </c>
    </row>
    <row r="40" spans="2:17" ht="12.75">
      <c r="B40">
        <v>112.68</v>
      </c>
      <c r="C40">
        <v>117.03</v>
      </c>
      <c r="D40">
        <v>109.64</v>
      </c>
      <c r="E40">
        <v>100.24</v>
      </c>
      <c r="F40">
        <v>116.39</v>
      </c>
      <c r="G40">
        <v>121.15</v>
      </c>
      <c r="H40">
        <v>114.22</v>
      </c>
      <c r="I40">
        <v>102.95</v>
      </c>
      <c r="J40">
        <v>117.07</v>
      </c>
      <c r="K40">
        <v>120.99</v>
      </c>
      <c r="L40">
        <v>113.91</v>
      </c>
      <c r="M40">
        <v>103.19</v>
      </c>
      <c r="N40">
        <v>118.66</v>
      </c>
      <c r="O40">
        <v>124.36</v>
      </c>
      <c r="P40">
        <v>119.69</v>
      </c>
      <c r="Q40">
        <v>112.02</v>
      </c>
    </row>
    <row r="41" spans="2:5" ht="12.75">
      <c r="B41" t="s">
        <v>17</v>
      </c>
      <c r="C41" t="s">
        <v>20</v>
      </c>
      <c r="D41" t="s">
        <v>18</v>
      </c>
      <c r="E41" t="s">
        <v>19</v>
      </c>
    </row>
    <row r="42" spans="1:5" ht="12.75">
      <c r="A42" t="s">
        <v>21</v>
      </c>
      <c r="B42">
        <v>112.68</v>
      </c>
      <c r="C42">
        <v>117.03</v>
      </c>
      <c r="D42">
        <v>109.64</v>
      </c>
      <c r="E42">
        <v>100.24</v>
      </c>
    </row>
    <row r="43" spans="1:5" ht="12.75">
      <c r="A43" t="s">
        <v>49</v>
      </c>
      <c r="B43">
        <v>116.39</v>
      </c>
      <c r="C43">
        <v>121.15</v>
      </c>
      <c r="D43">
        <v>114.22</v>
      </c>
      <c r="E43">
        <v>102.95</v>
      </c>
    </row>
    <row r="44" spans="1:5" ht="12.75">
      <c r="A44" t="s">
        <v>50</v>
      </c>
      <c r="B44">
        <v>117.07</v>
      </c>
      <c r="C44">
        <v>120.99</v>
      </c>
      <c r="D44">
        <v>113.91</v>
      </c>
      <c r="E44">
        <v>103.19</v>
      </c>
    </row>
    <row r="45" spans="1:5" ht="12.75">
      <c r="A45" t="s">
        <v>51</v>
      </c>
      <c r="B45">
        <v>118.66</v>
      </c>
      <c r="C45">
        <v>124.36</v>
      </c>
      <c r="D45">
        <v>119.69</v>
      </c>
      <c r="E45">
        <v>112.02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6">
      <selection activeCell="A41" sqref="A41:I44"/>
    </sheetView>
  </sheetViews>
  <sheetFormatPr defaultColWidth="9.140625" defaultRowHeight="12.75"/>
  <sheetData>
    <row r="1" ht="12.75">
      <c r="A1" s="36">
        <v>38261</v>
      </c>
    </row>
    <row r="2" spans="1:7" ht="12.75">
      <c r="A2" t="s">
        <v>82</v>
      </c>
      <c r="B2" t="s">
        <v>119</v>
      </c>
      <c r="C2" t="s">
        <v>166</v>
      </c>
      <c r="D2" s="38">
        <v>41.666666666666664</v>
      </c>
      <c r="E2" t="s">
        <v>85</v>
      </c>
      <c r="F2" t="s">
        <v>86</v>
      </c>
      <c r="G2" t="s">
        <v>120</v>
      </c>
    </row>
    <row r="4" spans="2:9" ht="12.75">
      <c r="B4" t="s">
        <v>55</v>
      </c>
      <c r="C4">
        <v>4</v>
      </c>
      <c r="D4" t="s">
        <v>55</v>
      </c>
      <c r="E4">
        <v>5</v>
      </c>
      <c r="F4" t="s">
        <v>55</v>
      </c>
      <c r="G4">
        <v>6</v>
      </c>
      <c r="H4" t="s">
        <v>55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58</v>
      </c>
      <c r="C6" t="s">
        <v>45</v>
      </c>
      <c r="D6" t="s">
        <v>58</v>
      </c>
      <c r="E6" t="s">
        <v>45</v>
      </c>
      <c r="F6" t="s">
        <v>58</v>
      </c>
      <c r="G6" t="s">
        <v>45</v>
      </c>
      <c r="H6" t="s">
        <v>58</v>
      </c>
      <c r="I6" t="s">
        <v>45</v>
      </c>
    </row>
    <row r="7" spans="1:9" ht="12.75">
      <c r="A7">
        <v>20041001</v>
      </c>
      <c r="B7">
        <v>179</v>
      </c>
      <c r="C7">
        <v>-99</v>
      </c>
      <c r="D7">
        <v>189</v>
      </c>
      <c r="E7">
        <v>-99</v>
      </c>
      <c r="F7">
        <v>203</v>
      </c>
      <c r="G7">
        <v>-99</v>
      </c>
      <c r="H7">
        <v>204</v>
      </c>
      <c r="I7">
        <v>-99</v>
      </c>
    </row>
    <row r="8" spans="1:9" ht="12.75">
      <c r="A8">
        <v>20041002</v>
      </c>
      <c r="B8">
        <v>182</v>
      </c>
      <c r="C8">
        <v>201</v>
      </c>
      <c r="D8">
        <v>164</v>
      </c>
      <c r="E8">
        <v>205</v>
      </c>
      <c r="F8">
        <v>158</v>
      </c>
      <c r="G8">
        <v>203</v>
      </c>
      <c r="H8">
        <v>158</v>
      </c>
      <c r="I8">
        <v>210</v>
      </c>
    </row>
    <row r="9" spans="1:9" ht="12.75">
      <c r="A9">
        <v>20041003</v>
      </c>
      <c r="B9">
        <v>101</v>
      </c>
      <c r="C9">
        <v>95</v>
      </c>
      <c r="D9">
        <v>97</v>
      </c>
      <c r="E9">
        <v>88</v>
      </c>
      <c r="F9">
        <v>96</v>
      </c>
      <c r="G9">
        <v>106</v>
      </c>
      <c r="H9">
        <v>98</v>
      </c>
      <c r="I9">
        <v>107</v>
      </c>
    </row>
    <row r="10" spans="1:9" ht="12.75">
      <c r="A10">
        <v>20041004</v>
      </c>
      <c r="B10">
        <v>-99</v>
      </c>
      <c r="C10">
        <v>-99</v>
      </c>
      <c r="D10">
        <v>88</v>
      </c>
      <c r="E10">
        <v>105</v>
      </c>
      <c r="F10">
        <v>86</v>
      </c>
      <c r="G10">
        <v>104</v>
      </c>
      <c r="H10">
        <v>86</v>
      </c>
      <c r="I10">
        <v>107</v>
      </c>
    </row>
    <row r="11" spans="1:9" ht="12.75">
      <c r="A11">
        <v>20041005</v>
      </c>
      <c r="B11">
        <v>102</v>
      </c>
      <c r="C11">
        <v>81</v>
      </c>
      <c r="D11">
        <v>-99</v>
      </c>
      <c r="E11">
        <v>-99</v>
      </c>
      <c r="F11">
        <v>115</v>
      </c>
      <c r="G11">
        <v>90</v>
      </c>
      <c r="H11">
        <v>112</v>
      </c>
      <c r="I11">
        <v>92</v>
      </c>
    </row>
    <row r="12" spans="1:9" ht="12.75">
      <c r="A12">
        <v>20041006</v>
      </c>
      <c r="B12">
        <v>118</v>
      </c>
      <c r="C12">
        <v>98</v>
      </c>
      <c r="D12">
        <v>122</v>
      </c>
      <c r="E12">
        <v>109</v>
      </c>
      <c r="F12">
        <v>-99</v>
      </c>
      <c r="G12">
        <v>-99</v>
      </c>
      <c r="H12">
        <v>127</v>
      </c>
      <c r="I12">
        <v>127</v>
      </c>
    </row>
    <row r="13" spans="1:9" ht="12.75">
      <c r="A13">
        <v>20041007</v>
      </c>
      <c r="B13">
        <v>120</v>
      </c>
      <c r="C13">
        <v>132</v>
      </c>
      <c r="D13">
        <v>143</v>
      </c>
      <c r="E13">
        <v>140</v>
      </c>
      <c r="F13">
        <v>156</v>
      </c>
      <c r="G13">
        <v>149</v>
      </c>
      <c r="H13">
        <v>-99</v>
      </c>
      <c r="I13">
        <v>-99</v>
      </c>
    </row>
    <row r="14" spans="1:9" ht="12.75">
      <c r="A14">
        <v>20041008</v>
      </c>
      <c r="B14">
        <v>181</v>
      </c>
      <c r="C14">
        <v>177</v>
      </c>
      <c r="D14">
        <v>190</v>
      </c>
      <c r="E14">
        <v>195</v>
      </c>
      <c r="F14">
        <v>191</v>
      </c>
      <c r="G14">
        <v>189</v>
      </c>
      <c r="H14">
        <v>194</v>
      </c>
      <c r="I14">
        <v>199</v>
      </c>
    </row>
    <row r="15" spans="1:9" ht="12.75">
      <c r="A15">
        <v>20041009</v>
      </c>
      <c r="B15">
        <v>134</v>
      </c>
      <c r="C15">
        <v>123</v>
      </c>
      <c r="D15">
        <v>136</v>
      </c>
      <c r="E15">
        <v>143</v>
      </c>
      <c r="F15">
        <v>143</v>
      </c>
      <c r="G15">
        <v>151</v>
      </c>
      <c r="H15">
        <v>145</v>
      </c>
      <c r="I15">
        <v>156</v>
      </c>
    </row>
    <row r="16" spans="1:9" ht="12.75">
      <c r="A16">
        <v>20041010</v>
      </c>
      <c r="B16">
        <v>139</v>
      </c>
      <c r="C16">
        <v>104</v>
      </c>
      <c r="D16">
        <v>145</v>
      </c>
      <c r="E16">
        <v>97</v>
      </c>
      <c r="F16">
        <v>159</v>
      </c>
      <c r="G16">
        <v>108</v>
      </c>
      <c r="H16">
        <v>163</v>
      </c>
      <c r="I16">
        <v>115</v>
      </c>
    </row>
    <row r="17" spans="1:9" ht="12.75">
      <c r="A17">
        <v>20041011</v>
      </c>
      <c r="B17">
        <v>156</v>
      </c>
      <c r="C17">
        <v>166</v>
      </c>
      <c r="D17">
        <v>164</v>
      </c>
      <c r="E17">
        <v>161</v>
      </c>
      <c r="F17">
        <v>179</v>
      </c>
      <c r="G17">
        <v>162</v>
      </c>
      <c r="H17">
        <v>191</v>
      </c>
      <c r="I17">
        <v>180</v>
      </c>
    </row>
    <row r="18" spans="1:9" ht="12.75">
      <c r="A18">
        <v>20041012</v>
      </c>
      <c r="B18">
        <v>162</v>
      </c>
      <c r="C18">
        <v>189</v>
      </c>
      <c r="D18">
        <v>170</v>
      </c>
      <c r="E18">
        <v>165</v>
      </c>
      <c r="F18">
        <v>173</v>
      </c>
      <c r="G18">
        <v>158</v>
      </c>
      <c r="H18">
        <v>189</v>
      </c>
      <c r="I18">
        <v>156</v>
      </c>
    </row>
    <row r="19" spans="1:9" ht="12.75">
      <c r="A19">
        <v>20041013</v>
      </c>
      <c r="B19">
        <v>152</v>
      </c>
      <c r="C19">
        <v>206</v>
      </c>
      <c r="D19">
        <v>156</v>
      </c>
      <c r="E19">
        <v>208</v>
      </c>
      <c r="F19">
        <v>180</v>
      </c>
      <c r="G19">
        <v>236</v>
      </c>
      <c r="H19">
        <v>186</v>
      </c>
      <c r="I19">
        <v>243</v>
      </c>
    </row>
    <row r="20" spans="1:9" ht="12.75">
      <c r="A20">
        <v>20041014</v>
      </c>
      <c r="B20">
        <v>205</v>
      </c>
      <c r="C20">
        <v>206</v>
      </c>
      <c r="D20">
        <v>217</v>
      </c>
      <c r="E20">
        <v>207</v>
      </c>
      <c r="F20">
        <v>220</v>
      </c>
      <c r="G20">
        <v>211</v>
      </c>
      <c r="H20">
        <v>235</v>
      </c>
      <c r="I20">
        <v>224</v>
      </c>
    </row>
    <row r="21" spans="1:9" ht="12.75">
      <c r="A21">
        <v>20041015</v>
      </c>
      <c r="B21">
        <v>230</v>
      </c>
      <c r="C21">
        <v>260</v>
      </c>
      <c r="D21">
        <v>256</v>
      </c>
      <c r="E21">
        <v>278</v>
      </c>
      <c r="F21">
        <v>269</v>
      </c>
      <c r="G21">
        <v>286</v>
      </c>
      <c r="H21">
        <v>280</v>
      </c>
      <c r="I21">
        <v>294</v>
      </c>
    </row>
    <row r="22" spans="1:9" ht="12.75">
      <c r="A22">
        <v>20041016</v>
      </c>
      <c r="B22">
        <v>147</v>
      </c>
      <c r="C22">
        <v>176</v>
      </c>
      <c r="D22">
        <v>148</v>
      </c>
      <c r="E22">
        <v>187</v>
      </c>
      <c r="F22">
        <v>143</v>
      </c>
      <c r="G22">
        <v>178</v>
      </c>
      <c r="H22">
        <v>139</v>
      </c>
      <c r="I22">
        <v>189</v>
      </c>
    </row>
    <row r="23" spans="1:9" ht="12.75">
      <c r="A23">
        <v>20041017</v>
      </c>
      <c r="B23">
        <v>172</v>
      </c>
      <c r="C23">
        <v>137</v>
      </c>
      <c r="D23">
        <v>182</v>
      </c>
      <c r="E23">
        <v>141</v>
      </c>
      <c r="F23">
        <v>187</v>
      </c>
      <c r="G23">
        <v>148</v>
      </c>
      <c r="H23">
        <v>200</v>
      </c>
      <c r="I23">
        <v>151</v>
      </c>
    </row>
    <row r="24" spans="1:9" ht="12.75">
      <c r="A24">
        <v>20041018</v>
      </c>
      <c r="B24">
        <v>240</v>
      </c>
      <c r="C24">
        <v>183</v>
      </c>
      <c r="D24">
        <v>256</v>
      </c>
      <c r="E24">
        <v>185</v>
      </c>
      <c r="F24">
        <v>260</v>
      </c>
      <c r="G24">
        <v>195</v>
      </c>
      <c r="H24">
        <v>265</v>
      </c>
      <c r="I24">
        <v>203</v>
      </c>
    </row>
    <row r="25" spans="1:9" ht="12.75">
      <c r="A25">
        <v>20041019</v>
      </c>
      <c r="B25">
        <v>235</v>
      </c>
      <c r="C25">
        <v>291</v>
      </c>
      <c r="D25">
        <v>263</v>
      </c>
      <c r="E25">
        <v>320</v>
      </c>
      <c r="F25">
        <v>257</v>
      </c>
      <c r="G25">
        <v>317</v>
      </c>
      <c r="H25">
        <v>266</v>
      </c>
      <c r="I25">
        <v>354</v>
      </c>
    </row>
    <row r="26" spans="1:9" ht="12.75">
      <c r="A26">
        <v>20041020</v>
      </c>
      <c r="B26">
        <v>137</v>
      </c>
      <c r="C26">
        <v>217</v>
      </c>
      <c r="D26">
        <v>151</v>
      </c>
      <c r="E26">
        <v>255</v>
      </c>
      <c r="F26">
        <v>160</v>
      </c>
      <c r="G26">
        <v>239</v>
      </c>
      <c r="H26">
        <v>159</v>
      </c>
      <c r="I26">
        <v>251</v>
      </c>
    </row>
    <row r="27" spans="1:9" ht="12.75">
      <c r="A27">
        <v>20041021</v>
      </c>
      <c r="B27">
        <v>181</v>
      </c>
      <c r="C27">
        <v>198</v>
      </c>
      <c r="D27">
        <v>183</v>
      </c>
      <c r="E27">
        <v>189</v>
      </c>
      <c r="F27">
        <v>175</v>
      </c>
      <c r="G27">
        <v>164</v>
      </c>
      <c r="H27">
        <v>170</v>
      </c>
      <c r="I27">
        <v>157</v>
      </c>
    </row>
    <row r="28" spans="1:9" ht="12.75">
      <c r="A28">
        <v>20041022</v>
      </c>
      <c r="B28">
        <v>209</v>
      </c>
      <c r="C28">
        <v>227</v>
      </c>
      <c r="D28">
        <v>226</v>
      </c>
      <c r="E28">
        <v>206</v>
      </c>
      <c r="F28">
        <v>256</v>
      </c>
      <c r="G28">
        <v>188</v>
      </c>
      <c r="H28">
        <v>280</v>
      </c>
      <c r="I28">
        <v>178</v>
      </c>
    </row>
    <row r="29" spans="1:9" ht="12.75">
      <c r="A29">
        <v>20041023</v>
      </c>
      <c r="B29">
        <v>205</v>
      </c>
      <c r="C29">
        <v>229</v>
      </c>
      <c r="D29">
        <v>212</v>
      </c>
      <c r="E29">
        <v>257</v>
      </c>
      <c r="F29">
        <v>226</v>
      </c>
      <c r="G29">
        <v>263</v>
      </c>
      <c r="H29">
        <v>249</v>
      </c>
      <c r="I29">
        <v>274</v>
      </c>
    </row>
    <row r="30" spans="1:9" ht="12.75">
      <c r="A30">
        <v>20041024</v>
      </c>
      <c r="B30">
        <v>160</v>
      </c>
      <c r="C30">
        <v>213</v>
      </c>
      <c r="D30">
        <v>159</v>
      </c>
      <c r="E30">
        <v>227</v>
      </c>
      <c r="F30">
        <v>164</v>
      </c>
      <c r="G30">
        <v>237</v>
      </c>
      <c r="H30">
        <v>161</v>
      </c>
      <c r="I30">
        <v>230</v>
      </c>
    </row>
    <row r="31" spans="1:9" ht="12.75">
      <c r="A31">
        <v>20041025</v>
      </c>
      <c r="B31">
        <v>118</v>
      </c>
      <c r="C31">
        <v>98</v>
      </c>
      <c r="D31">
        <v>121</v>
      </c>
      <c r="E31">
        <v>95</v>
      </c>
      <c r="F31">
        <v>124</v>
      </c>
      <c r="G31">
        <v>97</v>
      </c>
      <c r="H31">
        <v>137</v>
      </c>
      <c r="I31">
        <v>101</v>
      </c>
    </row>
    <row r="32" spans="1:9" ht="12.75">
      <c r="A32">
        <v>20041026</v>
      </c>
      <c r="B32">
        <v>224</v>
      </c>
      <c r="C32">
        <v>158</v>
      </c>
      <c r="D32">
        <v>221</v>
      </c>
      <c r="E32">
        <v>180</v>
      </c>
      <c r="F32">
        <v>245</v>
      </c>
      <c r="G32">
        <v>198</v>
      </c>
      <c r="H32">
        <v>235</v>
      </c>
      <c r="I32">
        <v>197</v>
      </c>
    </row>
    <row r="33" spans="1:9" ht="12.75">
      <c r="A33">
        <v>20041027</v>
      </c>
      <c r="B33">
        <v>220</v>
      </c>
      <c r="C33">
        <v>234</v>
      </c>
      <c r="D33">
        <v>220</v>
      </c>
      <c r="E33">
        <v>243</v>
      </c>
      <c r="F33">
        <v>232</v>
      </c>
      <c r="G33">
        <v>243</v>
      </c>
      <c r="H33">
        <v>252</v>
      </c>
      <c r="I33">
        <v>270</v>
      </c>
    </row>
    <row r="34" spans="1:9" ht="12.75">
      <c r="A34">
        <v>20041028</v>
      </c>
      <c r="B34">
        <v>195</v>
      </c>
      <c r="C34">
        <v>187</v>
      </c>
      <c r="D34">
        <v>200</v>
      </c>
      <c r="E34">
        <v>193</v>
      </c>
      <c r="F34">
        <v>204</v>
      </c>
      <c r="G34">
        <v>192</v>
      </c>
      <c r="H34">
        <v>226</v>
      </c>
      <c r="I34">
        <v>210</v>
      </c>
    </row>
    <row r="35" spans="1:9" ht="12.75">
      <c r="A35">
        <v>20041029</v>
      </c>
      <c r="B35">
        <v>168</v>
      </c>
      <c r="C35">
        <v>217</v>
      </c>
      <c r="D35">
        <v>163</v>
      </c>
      <c r="E35">
        <v>212</v>
      </c>
      <c r="F35">
        <v>176</v>
      </c>
      <c r="G35">
        <v>209</v>
      </c>
      <c r="H35">
        <v>172</v>
      </c>
      <c r="I35">
        <v>220</v>
      </c>
    </row>
    <row r="36" spans="1:9" ht="12.75">
      <c r="A36">
        <v>20041030</v>
      </c>
      <c r="B36">
        <v>164</v>
      </c>
      <c r="C36">
        <v>226</v>
      </c>
      <c r="D36">
        <v>165</v>
      </c>
      <c r="E36">
        <v>242</v>
      </c>
      <c r="F36">
        <v>160</v>
      </c>
      <c r="G36">
        <v>254</v>
      </c>
      <c r="H36">
        <v>178</v>
      </c>
      <c r="I36">
        <v>295</v>
      </c>
    </row>
    <row r="37" spans="1:9" ht="12.75">
      <c r="A37">
        <v>20041031</v>
      </c>
      <c r="B37">
        <v>87</v>
      </c>
      <c r="C37">
        <v>127</v>
      </c>
      <c r="D37">
        <v>90</v>
      </c>
      <c r="E37">
        <v>118</v>
      </c>
      <c r="F37">
        <v>88</v>
      </c>
      <c r="G37">
        <v>121</v>
      </c>
      <c r="H37">
        <v>80</v>
      </c>
      <c r="I37">
        <v>126</v>
      </c>
    </row>
    <row r="38" spans="2:9" s="28" customFormat="1" ht="12.75">
      <c r="B38" s="28">
        <f>AVERAGE(B7:B9,B11:B37)</f>
        <v>167.43333333333334</v>
      </c>
      <c r="C38" s="28">
        <f>AVERAGE(C7:C9,C11:C37)</f>
        <v>168.56666666666666</v>
      </c>
      <c r="D38" s="28">
        <f>AVERAGE(D7:D10,D12:D37)</f>
        <v>173.23333333333332</v>
      </c>
      <c r="E38" s="28">
        <f>AVERAGE(E7:E10,E12:E37)</f>
        <v>175.06666666666666</v>
      </c>
      <c r="F38" s="28">
        <f>AVERAGE(F7:F11,F13:F37)</f>
        <v>179.5</v>
      </c>
      <c r="G38" s="28">
        <f>AVERAGE(G7:G11,G13:G37)</f>
        <v>176.56666666666666</v>
      </c>
      <c r="H38" s="28">
        <f>AVERAGE(H7:H12,H14:H37)</f>
        <v>184.56666666666666</v>
      </c>
      <c r="I38" s="28">
        <f>AVERAGE(I7:I12,I14:I37)</f>
        <v>183.9</v>
      </c>
    </row>
    <row r="41" spans="2:9" ht="12.75">
      <c r="B41" t="s">
        <v>167</v>
      </c>
      <c r="C41" t="s">
        <v>168</v>
      </c>
      <c r="D41" t="s">
        <v>169</v>
      </c>
      <c r="E41" t="s">
        <v>174</v>
      </c>
      <c r="F41" t="s">
        <v>170</v>
      </c>
      <c r="G41" t="s">
        <v>171</v>
      </c>
      <c r="H41" t="s">
        <v>172</v>
      </c>
      <c r="I41" t="s">
        <v>173</v>
      </c>
    </row>
    <row r="42" spans="1:9" ht="12.75">
      <c r="A42" t="s">
        <v>37</v>
      </c>
      <c r="B42">
        <v>0.157</v>
      </c>
      <c r="C42">
        <v>0.168</v>
      </c>
      <c r="D42">
        <v>0.162</v>
      </c>
      <c r="E42">
        <v>0.177</v>
      </c>
      <c r="F42">
        <v>0.167</v>
      </c>
      <c r="G42">
        <v>0.176</v>
      </c>
      <c r="H42">
        <v>0.172</v>
      </c>
      <c r="I42">
        <v>0.18</v>
      </c>
    </row>
    <row r="43" spans="1:9" ht="12.75">
      <c r="A43" t="s">
        <v>146</v>
      </c>
      <c r="B43">
        <v>0.167</v>
      </c>
      <c r="C43">
        <v>0.169</v>
      </c>
      <c r="D43">
        <v>0.173</v>
      </c>
      <c r="E43">
        <v>0.175</v>
      </c>
      <c r="F43">
        <v>0.18</v>
      </c>
      <c r="G43">
        <v>0.177</v>
      </c>
      <c r="H43">
        <v>0.185</v>
      </c>
      <c r="I43">
        <v>0.184</v>
      </c>
    </row>
    <row r="44" spans="1:9" ht="12.75">
      <c r="A44" t="s">
        <v>38</v>
      </c>
      <c r="B44">
        <v>0.156</v>
      </c>
      <c r="C44">
        <v>0.167</v>
      </c>
      <c r="D44">
        <v>0.161</v>
      </c>
      <c r="E44">
        <v>0.174</v>
      </c>
      <c r="F44">
        <v>0.168</v>
      </c>
      <c r="G44">
        <v>0.175</v>
      </c>
      <c r="H44">
        <v>0.173</v>
      </c>
      <c r="I44">
        <v>0.179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75" zoomScaleNormal="75" workbookViewId="0" topLeftCell="A13">
      <selection activeCell="B39" sqref="B39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28125" style="0" customWidth="1"/>
    <col min="5" max="5" width="6.421875" style="0" customWidth="1"/>
    <col min="6" max="6" width="6.00390625" style="0" bestFit="1" customWidth="1"/>
    <col min="7" max="7" width="6.57421875" style="0" bestFit="1" customWidth="1"/>
    <col min="8" max="8" width="6.00390625" style="0" customWidth="1"/>
    <col min="9" max="9" width="5.00390625" style="0" bestFit="1" customWidth="1"/>
    <col min="10" max="10" width="4.28125" style="0" bestFit="1" customWidth="1"/>
    <col min="11" max="11" width="6.421875" style="0" customWidth="1"/>
    <col min="12" max="12" width="5.00390625" style="0" bestFit="1" customWidth="1"/>
    <col min="13" max="13" width="4.28125" style="0" bestFit="1" customWidth="1"/>
    <col min="14" max="14" width="7.140625" style="0" customWidth="1"/>
    <col min="15" max="15" width="5.00390625" style="0" bestFit="1" customWidth="1"/>
    <col min="16" max="16" width="4.28125" style="0" bestFit="1" customWidth="1"/>
    <col min="17" max="17" width="5.57421875" style="0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6.140625" style="0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28125" style="0" bestFit="1" customWidth="1"/>
    <col min="29" max="29" width="5.7109375" style="0" customWidth="1"/>
    <col min="30" max="30" width="5.00390625" style="0" bestFit="1" customWidth="1"/>
    <col min="31" max="31" width="4.28125" style="0" bestFit="1" customWidth="1"/>
  </cols>
  <sheetData>
    <row r="1" ht="12.75">
      <c r="A1" s="36">
        <v>38261</v>
      </c>
    </row>
    <row r="2" spans="1:8" ht="12.75">
      <c r="A2" t="s">
        <v>82</v>
      </c>
      <c r="B2" t="s">
        <v>119</v>
      </c>
      <c r="C2" t="s">
        <v>83</v>
      </c>
      <c r="D2" t="s">
        <v>84</v>
      </c>
      <c r="E2" s="37">
        <v>0</v>
      </c>
      <c r="F2" t="s">
        <v>85</v>
      </c>
      <c r="G2" t="s">
        <v>86</v>
      </c>
      <c r="H2" t="s">
        <v>120</v>
      </c>
    </row>
    <row r="4" spans="2:31" ht="12.75">
      <c r="B4" t="s">
        <v>55</v>
      </c>
      <c r="C4" t="s">
        <v>87</v>
      </c>
      <c r="D4" t="s">
        <v>88</v>
      </c>
      <c r="E4" t="s">
        <v>55</v>
      </c>
      <c r="F4" t="s">
        <v>89</v>
      </c>
      <c r="G4" t="s">
        <v>90</v>
      </c>
      <c r="H4" t="s">
        <v>55</v>
      </c>
      <c r="I4" t="s">
        <v>91</v>
      </c>
      <c r="J4" t="s">
        <v>88</v>
      </c>
      <c r="K4" t="s">
        <v>55</v>
      </c>
      <c r="L4" t="s">
        <v>92</v>
      </c>
      <c r="M4" t="s">
        <v>90</v>
      </c>
      <c r="N4" t="s">
        <v>55</v>
      </c>
      <c r="O4" t="s">
        <v>93</v>
      </c>
      <c r="P4" t="s">
        <v>88</v>
      </c>
      <c r="Q4" t="s">
        <v>55</v>
      </c>
      <c r="R4" t="s">
        <v>94</v>
      </c>
      <c r="S4" t="s">
        <v>90</v>
      </c>
      <c r="T4" t="s">
        <v>55</v>
      </c>
      <c r="U4" t="s">
        <v>95</v>
      </c>
      <c r="V4" t="s">
        <v>88</v>
      </c>
      <c r="W4" t="s">
        <v>55</v>
      </c>
      <c r="X4" t="s">
        <v>96</v>
      </c>
      <c r="Y4" t="s">
        <v>90</v>
      </c>
      <c r="Z4" t="s">
        <v>55</v>
      </c>
      <c r="AA4" t="s">
        <v>121</v>
      </c>
      <c r="AB4" t="s">
        <v>88</v>
      </c>
      <c r="AC4" t="s">
        <v>55</v>
      </c>
      <c r="AD4" t="s">
        <v>97</v>
      </c>
      <c r="AE4" t="s">
        <v>90</v>
      </c>
    </row>
    <row r="5" spans="1:31" ht="12.75">
      <c r="A5" t="s">
        <v>36</v>
      </c>
      <c r="B5" t="s">
        <v>37</v>
      </c>
      <c r="C5" t="s">
        <v>38</v>
      </c>
      <c r="D5" t="s">
        <v>57</v>
      </c>
      <c r="E5" t="s">
        <v>37</v>
      </c>
      <c r="F5" t="s">
        <v>38</v>
      </c>
      <c r="G5" t="s">
        <v>57</v>
      </c>
      <c r="H5" t="s">
        <v>37</v>
      </c>
      <c r="I5" t="s">
        <v>38</v>
      </c>
      <c r="J5" t="s">
        <v>57</v>
      </c>
      <c r="K5" t="s">
        <v>37</v>
      </c>
      <c r="L5" t="s">
        <v>38</v>
      </c>
      <c r="M5" t="s">
        <v>57</v>
      </c>
      <c r="N5" t="s">
        <v>37</v>
      </c>
      <c r="O5" t="s">
        <v>38</v>
      </c>
      <c r="P5" t="s">
        <v>57</v>
      </c>
      <c r="Q5" t="s">
        <v>37</v>
      </c>
      <c r="R5" t="s">
        <v>38</v>
      </c>
      <c r="S5" t="s">
        <v>57</v>
      </c>
      <c r="T5" t="s">
        <v>37</v>
      </c>
      <c r="U5" t="s">
        <v>38</v>
      </c>
      <c r="V5" t="s">
        <v>57</v>
      </c>
      <c r="W5" t="s">
        <v>37</v>
      </c>
      <c r="X5" t="s">
        <v>38</v>
      </c>
      <c r="Y5" t="s">
        <v>57</v>
      </c>
      <c r="Z5" t="s">
        <v>37</v>
      </c>
      <c r="AA5" t="s">
        <v>38</v>
      </c>
      <c r="AB5" t="s">
        <v>57</v>
      </c>
      <c r="AC5" t="s">
        <v>37</v>
      </c>
      <c r="AD5" t="s">
        <v>38</v>
      </c>
      <c r="AE5" t="s">
        <v>57</v>
      </c>
    </row>
    <row r="6" spans="1:31" ht="12.75">
      <c r="A6" t="s">
        <v>39</v>
      </c>
      <c r="B6" t="s">
        <v>58</v>
      </c>
      <c r="C6" t="s">
        <v>40</v>
      </c>
      <c r="D6" t="s">
        <v>45</v>
      </c>
      <c r="E6" t="s">
        <v>58</v>
      </c>
      <c r="F6" t="s">
        <v>40</v>
      </c>
      <c r="G6" t="s">
        <v>45</v>
      </c>
      <c r="H6" t="s">
        <v>58</v>
      </c>
      <c r="I6" t="s">
        <v>40</v>
      </c>
      <c r="J6" t="s">
        <v>45</v>
      </c>
      <c r="K6" t="s">
        <v>58</v>
      </c>
      <c r="L6" t="s">
        <v>40</v>
      </c>
      <c r="M6" t="s">
        <v>45</v>
      </c>
      <c r="N6" t="s">
        <v>58</v>
      </c>
      <c r="O6" t="s">
        <v>40</v>
      </c>
      <c r="P6" t="s">
        <v>45</v>
      </c>
      <c r="Q6" t="s">
        <v>58</v>
      </c>
      <c r="R6" t="s">
        <v>40</v>
      </c>
      <c r="S6" t="s">
        <v>45</v>
      </c>
      <c r="T6" t="s">
        <v>58</v>
      </c>
      <c r="U6" t="s">
        <v>40</v>
      </c>
      <c r="V6" t="s">
        <v>45</v>
      </c>
      <c r="W6" t="s">
        <v>58</v>
      </c>
      <c r="X6" t="s">
        <v>40</v>
      </c>
      <c r="Y6" t="s">
        <v>45</v>
      </c>
      <c r="Z6" t="s">
        <v>58</v>
      </c>
      <c r="AA6" t="s">
        <v>40</v>
      </c>
      <c r="AB6" t="s">
        <v>45</v>
      </c>
      <c r="AC6" t="s">
        <v>58</v>
      </c>
      <c r="AD6" t="s">
        <v>40</v>
      </c>
      <c r="AE6" t="s">
        <v>45</v>
      </c>
    </row>
    <row r="7" spans="1:31" ht="12.75">
      <c r="A7">
        <v>20041001</v>
      </c>
      <c r="B7">
        <v>194</v>
      </c>
      <c r="C7">
        <v>194</v>
      </c>
      <c r="D7">
        <v>0</v>
      </c>
      <c r="E7">
        <v>-99</v>
      </c>
      <c r="F7">
        <v>-99</v>
      </c>
      <c r="G7">
        <v>-99</v>
      </c>
      <c r="H7">
        <v>157</v>
      </c>
      <c r="I7">
        <v>157</v>
      </c>
      <c r="J7">
        <v>0</v>
      </c>
      <c r="K7">
        <v>-99</v>
      </c>
      <c r="L7">
        <v>-99</v>
      </c>
      <c r="M7">
        <v>-99</v>
      </c>
      <c r="N7">
        <v>168</v>
      </c>
      <c r="O7">
        <v>159</v>
      </c>
      <c r="P7">
        <v>9</v>
      </c>
      <c r="Q7">
        <v>-99</v>
      </c>
      <c r="R7">
        <v>-99</v>
      </c>
      <c r="S7">
        <v>-99</v>
      </c>
      <c r="T7">
        <v>183</v>
      </c>
      <c r="U7">
        <v>181</v>
      </c>
      <c r="V7">
        <v>2</v>
      </c>
      <c r="W7">
        <v>-99</v>
      </c>
      <c r="X7">
        <v>-99</v>
      </c>
      <c r="Y7">
        <v>-99</v>
      </c>
      <c r="Z7">
        <v>189</v>
      </c>
      <c r="AA7">
        <v>189</v>
      </c>
      <c r="AB7">
        <v>0</v>
      </c>
      <c r="AC7">
        <v>-99</v>
      </c>
      <c r="AD7">
        <v>-99</v>
      </c>
      <c r="AE7">
        <v>-99</v>
      </c>
    </row>
    <row r="8" spans="1:31" ht="12.75">
      <c r="A8">
        <v>20041002</v>
      </c>
      <c r="B8">
        <v>200</v>
      </c>
      <c r="C8">
        <v>196</v>
      </c>
      <c r="D8">
        <v>4</v>
      </c>
      <c r="E8">
        <v>226</v>
      </c>
      <c r="F8">
        <v>227</v>
      </c>
      <c r="G8">
        <v>0</v>
      </c>
      <c r="H8">
        <v>213</v>
      </c>
      <c r="I8">
        <v>213</v>
      </c>
      <c r="J8">
        <v>0</v>
      </c>
      <c r="K8">
        <v>170</v>
      </c>
      <c r="L8">
        <v>160</v>
      </c>
      <c r="M8">
        <v>9</v>
      </c>
      <c r="N8">
        <v>162</v>
      </c>
      <c r="O8">
        <v>161</v>
      </c>
      <c r="P8">
        <v>1</v>
      </c>
      <c r="Q8">
        <v>217</v>
      </c>
      <c r="R8">
        <v>204</v>
      </c>
      <c r="S8">
        <v>13</v>
      </c>
      <c r="T8">
        <v>145</v>
      </c>
      <c r="U8">
        <v>157</v>
      </c>
      <c r="V8">
        <v>-11</v>
      </c>
      <c r="W8">
        <v>231</v>
      </c>
      <c r="X8">
        <v>192</v>
      </c>
      <c r="Y8">
        <v>39</v>
      </c>
      <c r="Z8">
        <v>156</v>
      </c>
      <c r="AA8">
        <v>156</v>
      </c>
      <c r="AB8">
        <v>0</v>
      </c>
      <c r="AC8">
        <v>208</v>
      </c>
      <c r="AD8">
        <v>208</v>
      </c>
      <c r="AE8">
        <v>0</v>
      </c>
    </row>
    <row r="9" spans="1:31" ht="12.75">
      <c r="A9">
        <v>20041003</v>
      </c>
      <c r="B9">
        <v>98</v>
      </c>
      <c r="C9">
        <v>100</v>
      </c>
      <c r="D9">
        <v>-2</v>
      </c>
      <c r="E9">
        <v>97</v>
      </c>
      <c r="F9">
        <v>98</v>
      </c>
      <c r="G9">
        <v>0</v>
      </c>
      <c r="H9">
        <v>91</v>
      </c>
      <c r="I9">
        <v>90</v>
      </c>
      <c r="J9">
        <v>1</v>
      </c>
      <c r="K9">
        <v>100</v>
      </c>
      <c r="L9">
        <v>94</v>
      </c>
      <c r="M9">
        <v>5</v>
      </c>
      <c r="N9">
        <v>127</v>
      </c>
      <c r="O9">
        <v>127</v>
      </c>
      <c r="P9">
        <v>0</v>
      </c>
      <c r="Q9">
        <v>91</v>
      </c>
      <c r="R9">
        <v>91</v>
      </c>
      <c r="S9">
        <v>0</v>
      </c>
      <c r="T9">
        <v>91</v>
      </c>
      <c r="U9">
        <v>103</v>
      </c>
      <c r="V9">
        <v>-12</v>
      </c>
      <c r="W9">
        <v>103</v>
      </c>
      <c r="X9">
        <v>119</v>
      </c>
      <c r="Y9">
        <v>-15</v>
      </c>
      <c r="Z9">
        <v>91</v>
      </c>
      <c r="AA9">
        <v>111</v>
      </c>
      <c r="AB9">
        <v>-19</v>
      </c>
      <c r="AC9">
        <v>103</v>
      </c>
      <c r="AD9">
        <v>108</v>
      </c>
      <c r="AE9">
        <v>-5</v>
      </c>
    </row>
    <row r="10" spans="1:31" ht="12.75">
      <c r="A10">
        <v>20041004</v>
      </c>
      <c r="B10">
        <v>74</v>
      </c>
      <c r="C10">
        <v>75</v>
      </c>
      <c r="D10">
        <v>-1</v>
      </c>
      <c r="E10">
        <v>88</v>
      </c>
      <c r="F10">
        <v>88</v>
      </c>
      <c r="G10">
        <v>0</v>
      </c>
      <c r="H10">
        <v>74</v>
      </c>
      <c r="I10">
        <v>75</v>
      </c>
      <c r="J10">
        <v>-1</v>
      </c>
      <c r="K10">
        <v>95</v>
      </c>
      <c r="L10">
        <v>96</v>
      </c>
      <c r="M10">
        <v>0</v>
      </c>
      <c r="N10">
        <v>90</v>
      </c>
      <c r="O10">
        <v>87</v>
      </c>
      <c r="P10">
        <v>2</v>
      </c>
      <c r="Q10">
        <v>105</v>
      </c>
      <c r="R10">
        <v>101</v>
      </c>
      <c r="S10">
        <v>3</v>
      </c>
      <c r="T10">
        <v>87</v>
      </c>
      <c r="U10">
        <v>91</v>
      </c>
      <c r="V10">
        <v>-4</v>
      </c>
      <c r="W10">
        <v>101</v>
      </c>
      <c r="X10">
        <v>101</v>
      </c>
      <c r="Y10">
        <v>0</v>
      </c>
      <c r="Z10">
        <v>79</v>
      </c>
      <c r="AA10">
        <v>97</v>
      </c>
      <c r="AB10">
        <v>-17</v>
      </c>
      <c r="AC10">
        <v>94</v>
      </c>
      <c r="AD10">
        <v>108</v>
      </c>
      <c r="AE10">
        <v>-14</v>
      </c>
    </row>
    <row r="11" spans="1:31" ht="12.75">
      <c r="A11">
        <v>20041005</v>
      </c>
      <c r="B11">
        <v>94</v>
      </c>
      <c r="C11">
        <v>98</v>
      </c>
      <c r="D11">
        <v>-4</v>
      </c>
      <c r="E11">
        <v>74</v>
      </c>
      <c r="F11">
        <v>76</v>
      </c>
      <c r="G11">
        <v>-1</v>
      </c>
      <c r="H11">
        <v>91</v>
      </c>
      <c r="I11">
        <v>94</v>
      </c>
      <c r="J11">
        <v>-3</v>
      </c>
      <c r="K11">
        <v>77</v>
      </c>
      <c r="L11">
        <v>78</v>
      </c>
      <c r="M11">
        <v>0</v>
      </c>
      <c r="N11">
        <v>107</v>
      </c>
      <c r="O11">
        <v>111</v>
      </c>
      <c r="P11">
        <v>-4</v>
      </c>
      <c r="Q11">
        <v>82</v>
      </c>
      <c r="R11">
        <v>87</v>
      </c>
      <c r="S11">
        <v>-4</v>
      </c>
      <c r="T11">
        <v>112</v>
      </c>
      <c r="U11">
        <v>111</v>
      </c>
      <c r="V11">
        <v>0</v>
      </c>
      <c r="W11">
        <v>94</v>
      </c>
      <c r="X11">
        <v>102</v>
      </c>
      <c r="Y11">
        <v>-7</v>
      </c>
      <c r="Z11">
        <v>106</v>
      </c>
      <c r="AA11">
        <v>108</v>
      </c>
      <c r="AB11">
        <v>-2</v>
      </c>
      <c r="AC11">
        <v>87</v>
      </c>
      <c r="AD11">
        <v>89</v>
      </c>
      <c r="AE11">
        <v>-2</v>
      </c>
    </row>
    <row r="12" spans="1:31" ht="12.75">
      <c r="A12">
        <v>20041006</v>
      </c>
      <c r="B12">
        <v>107</v>
      </c>
      <c r="C12">
        <v>110</v>
      </c>
      <c r="D12">
        <v>-3</v>
      </c>
      <c r="E12">
        <v>104</v>
      </c>
      <c r="F12">
        <v>116</v>
      </c>
      <c r="G12">
        <v>-12</v>
      </c>
      <c r="H12">
        <v>117</v>
      </c>
      <c r="I12">
        <v>115</v>
      </c>
      <c r="J12">
        <v>1</v>
      </c>
      <c r="K12">
        <v>98</v>
      </c>
      <c r="L12">
        <v>94</v>
      </c>
      <c r="M12">
        <v>3</v>
      </c>
      <c r="N12">
        <v>120</v>
      </c>
      <c r="O12">
        <v>115</v>
      </c>
      <c r="P12">
        <v>5</v>
      </c>
      <c r="Q12">
        <v>104</v>
      </c>
      <c r="R12">
        <v>105</v>
      </c>
      <c r="S12">
        <v>0</v>
      </c>
      <c r="T12">
        <v>113</v>
      </c>
      <c r="U12">
        <v>127</v>
      </c>
      <c r="V12">
        <v>-14</v>
      </c>
      <c r="W12">
        <v>106</v>
      </c>
      <c r="X12">
        <v>113</v>
      </c>
      <c r="Y12">
        <v>-6</v>
      </c>
      <c r="Z12">
        <v>127</v>
      </c>
      <c r="AA12">
        <v>137</v>
      </c>
      <c r="AB12">
        <v>-9</v>
      </c>
      <c r="AC12">
        <v>131</v>
      </c>
      <c r="AD12">
        <v>133</v>
      </c>
      <c r="AE12">
        <v>-2</v>
      </c>
    </row>
    <row r="13" spans="1:31" ht="12.75">
      <c r="A13">
        <v>20041007</v>
      </c>
      <c r="B13">
        <v>103</v>
      </c>
      <c r="C13">
        <v>103</v>
      </c>
      <c r="D13">
        <v>0</v>
      </c>
      <c r="E13">
        <v>129</v>
      </c>
      <c r="F13">
        <v>128</v>
      </c>
      <c r="G13">
        <v>1</v>
      </c>
      <c r="H13">
        <v>113</v>
      </c>
      <c r="I13">
        <v>103</v>
      </c>
      <c r="J13">
        <v>10</v>
      </c>
      <c r="K13">
        <v>135</v>
      </c>
      <c r="L13">
        <v>145</v>
      </c>
      <c r="M13">
        <v>-9</v>
      </c>
      <c r="N13">
        <v>143</v>
      </c>
      <c r="O13">
        <v>141</v>
      </c>
      <c r="P13">
        <v>1</v>
      </c>
      <c r="Q13">
        <v>132</v>
      </c>
      <c r="R13">
        <v>125</v>
      </c>
      <c r="S13">
        <v>7</v>
      </c>
      <c r="T13">
        <v>151</v>
      </c>
      <c r="U13">
        <v>143</v>
      </c>
      <c r="V13">
        <v>7</v>
      </c>
      <c r="W13">
        <v>142</v>
      </c>
      <c r="X13">
        <v>143</v>
      </c>
      <c r="Y13">
        <v>0</v>
      </c>
      <c r="Z13">
        <v>153</v>
      </c>
      <c r="AA13">
        <v>156</v>
      </c>
      <c r="AB13">
        <v>-3</v>
      </c>
      <c r="AC13">
        <v>145</v>
      </c>
      <c r="AD13">
        <v>147</v>
      </c>
      <c r="AE13">
        <v>-2</v>
      </c>
    </row>
    <row r="14" spans="1:31" ht="12.75">
      <c r="A14">
        <v>20041008</v>
      </c>
      <c r="B14">
        <v>174</v>
      </c>
      <c r="C14">
        <v>176</v>
      </c>
      <c r="D14">
        <v>-1</v>
      </c>
      <c r="E14">
        <v>170</v>
      </c>
      <c r="F14">
        <v>174</v>
      </c>
      <c r="G14">
        <v>-3</v>
      </c>
      <c r="H14">
        <v>174</v>
      </c>
      <c r="I14">
        <v>170</v>
      </c>
      <c r="J14">
        <v>3</v>
      </c>
      <c r="K14">
        <v>178</v>
      </c>
      <c r="L14">
        <v>177</v>
      </c>
      <c r="M14">
        <v>1</v>
      </c>
      <c r="N14">
        <v>159</v>
      </c>
      <c r="O14">
        <v>158</v>
      </c>
      <c r="P14">
        <v>0</v>
      </c>
      <c r="Q14">
        <v>179</v>
      </c>
      <c r="R14">
        <v>191</v>
      </c>
      <c r="S14">
        <v>-12</v>
      </c>
      <c r="T14">
        <v>177</v>
      </c>
      <c r="U14">
        <v>167</v>
      </c>
      <c r="V14">
        <v>9</v>
      </c>
      <c r="W14">
        <v>188</v>
      </c>
      <c r="X14">
        <v>179</v>
      </c>
      <c r="Y14">
        <v>8</v>
      </c>
      <c r="Z14">
        <v>180</v>
      </c>
      <c r="AA14">
        <v>170</v>
      </c>
      <c r="AB14">
        <v>10</v>
      </c>
      <c r="AC14">
        <v>206</v>
      </c>
      <c r="AD14">
        <v>181</v>
      </c>
      <c r="AE14">
        <v>24</v>
      </c>
    </row>
    <row r="15" spans="1:31" ht="12.75">
      <c r="A15">
        <v>20041009</v>
      </c>
      <c r="B15">
        <v>146</v>
      </c>
      <c r="C15">
        <v>144</v>
      </c>
      <c r="D15">
        <v>1</v>
      </c>
      <c r="E15">
        <v>142</v>
      </c>
      <c r="F15">
        <v>137</v>
      </c>
      <c r="G15">
        <v>4</v>
      </c>
      <c r="H15">
        <v>142</v>
      </c>
      <c r="I15">
        <v>151</v>
      </c>
      <c r="J15">
        <v>-9</v>
      </c>
      <c r="K15">
        <v>143</v>
      </c>
      <c r="L15">
        <v>148</v>
      </c>
      <c r="M15">
        <v>-5</v>
      </c>
      <c r="N15">
        <v>128</v>
      </c>
      <c r="O15">
        <v>133</v>
      </c>
      <c r="P15">
        <v>-5</v>
      </c>
      <c r="Q15">
        <v>136</v>
      </c>
      <c r="R15">
        <v>143</v>
      </c>
      <c r="S15">
        <v>-7</v>
      </c>
      <c r="T15">
        <v>132</v>
      </c>
      <c r="U15">
        <v>133</v>
      </c>
      <c r="V15">
        <v>0</v>
      </c>
      <c r="W15">
        <v>140</v>
      </c>
      <c r="X15">
        <v>141</v>
      </c>
      <c r="Y15">
        <v>-1</v>
      </c>
      <c r="Z15">
        <v>140</v>
      </c>
      <c r="AA15">
        <v>147</v>
      </c>
      <c r="AB15">
        <v>-7</v>
      </c>
      <c r="AC15">
        <v>144</v>
      </c>
      <c r="AD15">
        <v>145</v>
      </c>
      <c r="AE15">
        <v>-1</v>
      </c>
    </row>
    <row r="16" spans="1:31" ht="12.75">
      <c r="A16">
        <v>20041010</v>
      </c>
      <c r="B16">
        <v>130</v>
      </c>
      <c r="C16">
        <v>130</v>
      </c>
      <c r="D16">
        <v>0</v>
      </c>
      <c r="E16">
        <v>102</v>
      </c>
      <c r="F16">
        <v>102</v>
      </c>
      <c r="G16">
        <v>0</v>
      </c>
      <c r="H16">
        <v>146</v>
      </c>
      <c r="I16">
        <v>146</v>
      </c>
      <c r="J16">
        <v>0</v>
      </c>
      <c r="K16">
        <v>129</v>
      </c>
      <c r="L16">
        <v>129</v>
      </c>
      <c r="M16">
        <v>0</v>
      </c>
      <c r="N16">
        <v>132</v>
      </c>
      <c r="O16">
        <v>137</v>
      </c>
      <c r="P16">
        <v>-5</v>
      </c>
      <c r="Q16">
        <v>109</v>
      </c>
      <c r="R16">
        <v>111</v>
      </c>
      <c r="S16">
        <v>-2</v>
      </c>
      <c r="T16">
        <v>146</v>
      </c>
      <c r="U16">
        <v>151</v>
      </c>
      <c r="V16">
        <v>-5</v>
      </c>
      <c r="W16">
        <v>98</v>
      </c>
      <c r="X16">
        <v>106</v>
      </c>
      <c r="Y16">
        <v>-7</v>
      </c>
      <c r="Z16">
        <v>166</v>
      </c>
      <c r="AA16">
        <v>165</v>
      </c>
      <c r="AB16">
        <v>1</v>
      </c>
      <c r="AC16">
        <v>112</v>
      </c>
      <c r="AD16">
        <v>119</v>
      </c>
      <c r="AE16">
        <v>-6</v>
      </c>
    </row>
    <row r="17" spans="1:31" ht="12.75">
      <c r="A17">
        <v>20041011</v>
      </c>
      <c r="B17">
        <v>123</v>
      </c>
      <c r="C17">
        <v>123</v>
      </c>
      <c r="D17">
        <v>0</v>
      </c>
      <c r="E17">
        <v>166</v>
      </c>
      <c r="F17">
        <v>165</v>
      </c>
      <c r="G17">
        <v>0</v>
      </c>
      <c r="H17">
        <v>137</v>
      </c>
      <c r="I17">
        <v>138</v>
      </c>
      <c r="J17">
        <v>-1</v>
      </c>
      <c r="K17">
        <v>143</v>
      </c>
      <c r="L17">
        <v>134</v>
      </c>
      <c r="M17">
        <v>9</v>
      </c>
      <c r="N17">
        <v>153</v>
      </c>
      <c r="O17">
        <v>155</v>
      </c>
      <c r="P17">
        <v>-1</v>
      </c>
      <c r="Q17">
        <v>183</v>
      </c>
      <c r="R17">
        <v>183</v>
      </c>
      <c r="S17">
        <v>0</v>
      </c>
      <c r="T17">
        <v>149</v>
      </c>
      <c r="U17">
        <v>150</v>
      </c>
      <c r="V17">
        <v>0</v>
      </c>
      <c r="W17">
        <v>162</v>
      </c>
      <c r="X17">
        <v>162</v>
      </c>
      <c r="Y17">
        <v>0</v>
      </c>
      <c r="Z17">
        <v>157</v>
      </c>
      <c r="AA17">
        <v>161</v>
      </c>
      <c r="AB17">
        <v>-4</v>
      </c>
      <c r="AC17">
        <v>165</v>
      </c>
      <c r="AD17">
        <v>165</v>
      </c>
      <c r="AE17">
        <v>0</v>
      </c>
    </row>
    <row r="18" spans="1:31" ht="12.75">
      <c r="A18">
        <v>20041012</v>
      </c>
      <c r="B18">
        <v>106</v>
      </c>
      <c r="C18">
        <v>107</v>
      </c>
      <c r="D18">
        <v>0</v>
      </c>
      <c r="E18">
        <v>139</v>
      </c>
      <c r="F18">
        <v>140</v>
      </c>
      <c r="G18">
        <v>-1</v>
      </c>
      <c r="H18">
        <v>121</v>
      </c>
      <c r="I18">
        <v>120</v>
      </c>
      <c r="J18">
        <v>0</v>
      </c>
      <c r="K18">
        <v>190</v>
      </c>
      <c r="L18">
        <v>190</v>
      </c>
      <c r="M18">
        <v>0</v>
      </c>
      <c r="N18">
        <v>149</v>
      </c>
      <c r="O18">
        <v>153</v>
      </c>
      <c r="P18">
        <v>-4</v>
      </c>
      <c r="Q18">
        <v>153</v>
      </c>
      <c r="R18">
        <v>144</v>
      </c>
      <c r="S18">
        <v>9</v>
      </c>
      <c r="T18">
        <v>161</v>
      </c>
      <c r="U18">
        <v>161</v>
      </c>
      <c r="V18">
        <v>0</v>
      </c>
      <c r="W18">
        <v>162</v>
      </c>
      <c r="X18">
        <v>162</v>
      </c>
      <c r="Y18">
        <v>0</v>
      </c>
      <c r="Z18">
        <v>182</v>
      </c>
      <c r="AA18">
        <v>178</v>
      </c>
      <c r="AB18">
        <v>3</v>
      </c>
      <c r="AC18">
        <v>153</v>
      </c>
      <c r="AD18">
        <v>149</v>
      </c>
      <c r="AE18">
        <v>3</v>
      </c>
    </row>
    <row r="19" spans="1:31" ht="12.75">
      <c r="A19">
        <v>20041013</v>
      </c>
      <c r="B19">
        <v>159</v>
      </c>
      <c r="C19">
        <v>159</v>
      </c>
      <c r="D19">
        <v>0</v>
      </c>
      <c r="E19">
        <v>160</v>
      </c>
      <c r="F19">
        <v>160</v>
      </c>
      <c r="G19">
        <v>0</v>
      </c>
      <c r="H19">
        <v>131</v>
      </c>
      <c r="I19">
        <v>132</v>
      </c>
      <c r="J19">
        <v>0</v>
      </c>
      <c r="K19">
        <v>194</v>
      </c>
      <c r="L19">
        <v>194</v>
      </c>
      <c r="M19">
        <v>0</v>
      </c>
      <c r="N19">
        <v>128</v>
      </c>
      <c r="O19">
        <v>128</v>
      </c>
      <c r="P19">
        <v>0</v>
      </c>
      <c r="Q19">
        <v>207</v>
      </c>
      <c r="R19">
        <v>204</v>
      </c>
      <c r="S19">
        <v>2</v>
      </c>
      <c r="T19">
        <v>170</v>
      </c>
      <c r="U19">
        <v>173</v>
      </c>
      <c r="V19">
        <v>-2</v>
      </c>
      <c r="W19">
        <v>218</v>
      </c>
      <c r="X19">
        <v>214</v>
      </c>
      <c r="Y19">
        <v>4</v>
      </c>
      <c r="Z19">
        <v>180</v>
      </c>
      <c r="AA19">
        <v>171</v>
      </c>
      <c r="AB19">
        <v>8</v>
      </c>
      <c r="AC19">
        <v>221</v>
      </c>
      <c r="AD19">
        <v>213</v>
      </c>
      <c r="AE19">
        <v>8</v>
      </c>
    </row>
    <row r="20" spans="1:31" ht="12.75">
      <c r="A20">
        <v>20041014</v>
      </c>
      <c r="B20">
        <v>226</v>
      </c>
      <c r="C20">
        <v>226</v>
      </c>
      <c r="D20">
        <v>0</v>
      </c>
      <c r="E20">
        <v>221</v>
      </c>
      <c r="F20">
        <v>221</v>
      </c>
      <c r="G20">
        <v>0</v>
      </c>
      <c r="H20">
        <v>233</v>
      </c>
      <c r="I20">
        <v>211</v>
      </c>
      <c r="J20">
        <v>22</v>
      </c>
      <c r="K20">
        <v>207</v>
      </c>
      <c r="L20">
        <v>206</v>
      </c>
      <c r="M20">
        <v>0</v>
      </c>
      <c r="N20">
        <v>223</v>
      </c>
      <c r="O20">
        <v>219</v>
      </c>
      <c r="P20">
        <v>3</v>
      </c>
      <c r="Q20">
        <v>203</v>
      </c>
      <c r="R20">
        <v>201</v>
      </c>
      <c r="S20">
        <v>1</v>
      </c>
      <c r="T20">
        <v>206</v>
      </c>
      <c r="U20">
        <v>205</v>
      </c>
      <c r="V20">
        <v>0</v>
      </c>
      <c r="W20">
        <v>189</v>
      </c>
      <c r="X20">
        <v>189</v>
      </c>
      <c r="Y20">
        <v>0</v>
      </c>
      <c r="Z20">
        <v>211</v>
      </c>
      <c r="AA20">
        <v>204</v>
      </c>
      <c r="AB20">
        <v>6</v>
      </c>
      <c r="AC20">
        <v>228</v>
      </c>
      <c r="AD20">
        <v>195</v>
      </c>
      <c r="AE20">
        <v>33</v>
      </c>
    </row>
    <row r="21" spans="1:31" ht="12.75">
      <c r="A21">
        <v>20041015</v>
      </c>
      <c r="B21">
        <v>221</v>
      </c>
      <c r="C21">
        <v>233</v>
      </c>
      <c r="D21">
        <v>-11</v>
      </c>
      <c r="E21">
        <v>226</v>
      </c>
      <c r="F21">
        <v>216</v>
      </c>
      <c r="G21">
        <v>9</v>
      </c>
      <c r="H21">
        <v>200</v>
      </c>
      <c r="I21">
        <v>204</v>
      </c>
      <c r="J21">
        <v>-3</v>
      </c>
      <c r="K21">
        <v>232</v>
      </c>
      <c r="L21">
        <v>234</v>
      </c>
      <c r="M21">
        <v>-2</v>
      </c>
      <c r="N21">
        <v>197</v>
      </c>
      <c r="O21">
        <v>209</v>
      </c>
      <c r="P21">
        <v>-11</v>
      </c>
      <c r="Q21">
        <v>238</v>
      </c>
      <c r="R21">
        <v>235</v>
      </c>
      <c r="S21">
        <v>3</v>
      </c>
      <c r="T21">
        <v>249</v>
      </c>
      <c r="U21">
        <v>257</v>
      </c>
      <c r="V21">
        <v>-7</v>
      </c>
      <c r="W21">
        <v>260</v>
      </c>
      <c r="X21">
        <v>265</v>
      </c>
      <c r="Y21">
        <v>-4</v>
      </c>
      <c r="Z21">
        <v>269</v>
      </c>
      <c r="AA21">
        <v>261</v>
      </c>
      <c r="AB21">
        <v>7</v>
      </c>
      <c r="AC21">
        <v>280</v>
      </c>
      <c r="AD21">
        <v>276</v>
      </c>
      <c r="AE21">
        <v>4</v>
      </c>
    </row>
    <row r="22" spans="1:31" ht="12.75">
      <c r="A22">
        <v>20041016</v>
      </c>
      <c r="B22">
        <v>100</v>
      </c>
      <c r="C22">
        <v>99</v>
      </c>
      <c r="D22">
        <v>1</v>
      </c>
      <c r="E22">
        <v>178</v>
      </c>
      <c r="F22">
        <v>183</v>
      </c>
      <c r="G22">
        <v>-5</v>
      </c>
      <c r="H22">
        <v>118</v>
      </c>
      <c r="I22">
        <v>120</v>
      </c>
      <c r="J22">
        <v>-1</v>
      </c>
      <c r="K22">
        <v>184</v>
      </c>
      <c r="L22">
        <v>189</v>
      </c>
      <c r="M22">
        <v>-4</v>
      </c>
      <c r="N22">
        <v>131</v>
      </c>
      <c r="O22">
        <v>129</v>
      </c>
      <c r="P22">
        <v>1</v>
      </c>
      <c r="Q22">
        <v>182</v>
      </c>
      <c r="R22">
        <v>183</v>
      </c>
      <c r="S22">
        <v>-1</v>
      </c>
      <c r="T22">
        <v>122</v>
      </c>
      <c r="U22">
        <v>134</v>
      </c>
      <c r="V22">
        <v>-12</v>
      </c>
      <c r="W22">
        <v>175</v>
      </c>
      <c r="X22">
        <v>183</v>
      </c>
      <c r="Y22">
        <v>-7</v>
      </c>
      <c r="Z22">
        <v>144</v>
      </c>
      <c r="AA22">
        <v>153</v>
      </c>
      <c r="AB22">
        <v>-9</v>
      </c>
      <c r="AC22">
        <v>170</v>
      </c>
      <c r="AD22">
        <v>168</v>
      </c>
      <c r="AE22">
        <v>2</v>
      </c>
    </row>
    <row r="23" spans="1:31" ht="12.75">
      <c r="A23">
        <v>20041017</v>
      </c>
      <c r="B23">
        <v>151</v>
      </c>
      <c r="C23">
        <v>159</v>
      </c>
      <c r="D23">
        <v>-7</v>
      </c>
      <c r="E23">
        <v>123</v>
      </c>
      <c r="F23">
        <v>127</v>
      </c>
      <c r="G23">
        <v>-3</v>
      </c>
      <c r="H23">
        <v>146</v>
      </c>
      <c r="I23">
        <v>145</v>
      </c>
      <c r="J23">
        <v>1</v>
      </c>
      <c r="K23">
        <v>118</v>
      </c>
      <c r="L23">
        <v>120</v>
      </c>
      <c r="M23">
        <v>-2</v>
      </c>
      <c r="N23">
        <v>151</v>
      </c>
      <c r="O23">
        <v>152</v>
      </c>
      <c r="P23">
        <v>0</v>
      </c>
      <c r="Q23">
        <v>121</v>
      </c>
      <c r="R23">
        <v>122</v>
      </c>
      <c r="S23">
        <v>-1</v>
      </c>
      <c r="T23">
        <v>162</v>
      </c>
      <c r="U23">
        <v>162</v>
      </c>
      <c r="V23">
        <v>0</v>
      </c>
      <c r="W23">
        <v>117</v>
      </c>
      <c r="X23">
        <v>117</v>
      </c>
      <c r="Y23">
        <v>0</v>
      </c>
      <c r="Z23">
        <v>151</v>
      </c>
      <c r="AA23">
        <v>155</v>
      </c>
      <c r="AB23">
        <v>-4</v>
      </c>
      <c r="AC23">
        <v>139</v>
      </c>
      <c r="AD23">
        <v>134</v>
      </c>
      <c r="AE23">
        <v>5</v>
      </c>
    </row>
    <row r="24" spans="1:31" ht="12.75">
      <c r="A24">
        <v>20041018</v>
      </c>
      <c r="B24">
        <v>222</v>
      </c>
      <c r="C24">
        <v>215</v>
      </c>
      <c r="D24">
        <v>6</v>
      </c>
      <c r="E24">
        <v>180</v>
      </c>
      <c r="F24">
        <v>163</v>
      </c>
      <c r="G24">
        <v>17</v>
      </c>
      <c r="H24">
        <v>225</v>
      </c>
      <c r="I24">
        <v>216</v>
      </c>
      <c r="J24">
        <v>8</v>
      </c>
      <c r="K24">
        <v>155</v>
      </c>
      <c r="L24">
        <v>157</v>
      </c>
      <c r="M24">
        <v>-2</v>
      </c>
      <c r="N24">
        <v>227</v>
      </c>
      <c r="O24">
        <v>200</v>
      </c>
      <c r="P24">
        <v>27</v>
      </c>
      <c r="Q24">
        <v>174</v>
      </c>
      <c r="R24">
        <v>157</v>
      </c>
      <c r="S24">
        <v>16</v>
      </c>
      <c r="T24">
        <v>216</v>
      </c>
      <c r="U24">
        <v>217</v>
      </c>
      <c r="V24">
        <v>0</v>
      </c>
      <c r="W24">
        <v>170</v>
      </c>
      <c r="X24">
        <v>168</v>
      </c>
      <c r="Y24">
        <v>1</v>
      </c>
      <c r="Z24">
        <v>239</v>
      </c>
      <c r="AA24">
        <v>239</v>
      </c>
      <c r="AB24">
        <v>0</v>
      </c>
      <c r="AC24">
        <v>183</v>
      </c>
      <c r="AD24">
        <v>183</v>
      </c>
      <c r="AE24">
        <v>0</v>
      </c>
    </row>
    <row r="25" spans="1:31" ht="12.75">
      <c r="A25">
        <v>20041019</v>
      </c>
      <c r="B25">
        <v>241</v>
      </c>
      <c r="C25">
        <v>243</v>
      </c>
      <c r="D25">
        <v>-1</v>
      </c>
      <c r="E25">
        <v>260</v>
      </c>
      <c r="F25">
        <v>260</v>
      </c>
      <c r="G25">
        <v>0</v>
      </c>
      <c r="H25">
        <v>210</v>
      </c>
      <c r="I25">
        <v>208</v>
      </c>
      <c r="J25">
        <v>2</v>
      </c>
      <c r="K25">
        <v>254</v>
      </c>
      <c r="L25">
        <v>250</v>
      </c>
      <c r="M25">
        <v>4</v>
      </c>
      <c r="N25">
        <v>212</v>
      </c>
      <c r="O25">
        <v>219</v>
      </c>
      <c r="P25">
        <v>-7</v>
      </c>
      <c r="Q25">
        <v>293</v>
      </c>
      <c r="R25">
        <v>260</v>
      </c>
      <c r="S25">
        <v>32</v>
      </c>
      <c r="T25">
        <v>235</v>
      </c>
      <c r="U25">
        <v>246</v>
      </c>
      <c r="V25">
        <v>-11</v>
      </c>
      <c r="W25">
        <v>316</v>
      </c>
      <c r="X25">
        <v>284</v>
      </c>
      <c r="Y25">
        <v>31</v>
      </c>
      <c r="Z25">
        <v>221</v>
      </c>
      <c r="AA25">
        <v>221</v>
      </c>
      <c r="AB25">
        <v>0</v>
      </c>
      <c r="AC25">
        <v>312</v>
      </c>
      <c r="AD25">
        <v>316</v>
      </c>
      <c r="AE25">
        <v>-4</v>
      </c>
    </row>
    <row r="26" spans="1:31" ht="12.75">
      <c r="A26">
        <v>20041020</v>
      </c>
      <c r="B26">
        <v>139</v>
      </c>
      <c r="C26">
        <v>151</v>
      </c>
      <c r="D26">
        <v>-11</v>
      </c>
      <c r="E26">
        <v>184</v>
      </c>
      <c r="F26">
        <v>180</v>
      </c>
      <c r="G26">
        <v>3</v>
      </c>
      <c r="H26">
        <v>150</v>
      </c>
      <c r="I26">
        <v>138</v>
      </c>
      <c r="J26">
        <v>11</v>
      </c>
      <c r="K26">
        <v>210</v>
      </c>
      <c r="L26">
        <v>201</v>
      </c>
      <c r="M26">
        <v>8</v>
      </c>
      <c r="N26">
        <v>174</v>
      </c>
      <c r="O26">
        <v>174</v>
      </c>
      <c r="P26">
        <v>0</v>
      </c>
      <c r="Q26">
        <v>251</v>
      </c>
      <c r="R26">
        <v>239</v>
      </c>
      <c r="S26">
        <v>12</v>
      </c>
      <c r="T26">
        <v>166</v>
      </c>
      <c r="U26">
        <v>180</v>
      </c>
      <c r="V26">
        <v>-14</v>
      </c>
      <c r="W26">
        <v>237</v>
      </c>
      <c r="X26">
        <v>240</v>
      </c>
      <c r="Y26">
        <v>-2</v>
      </c>
      <c r="Z26">
        <v>163</v>
      </c>
      <c r="AA26">
        <v>167</v>
      </c>
      <c r="AB26">
        <v>-4</v>
      </c>
      <c r="AC26">
        <v>233</v>
      </c>
      <c r="AD26">
        <v>229</v>
      </c>
      <c r="AE26">
        <v>3</v>
      </c>
    </row>
    <row r="27" spans="1:31" ht="12.75">
      <c r="A27">
        <v>20041021</v>
      </c>
      <c r="B27">
        <v>142</v>
      </c>
      <c r="C27">
        <v>142</v>
      </c>
      <c r="D27">
        <v>0</v>
      </c>
      <c r="E27">
        <v>168</v>
      </c>
      <c r="F27">
        <v>168</v>
      </c>
      <c r="G27">
        <v>0</v>
      </c>
      <c r="H27">
        <v>158</v>
      </c>
      <c r="I27">
        <v>151</v>
      </c>
      <c r="J27">
        <v>7</v>
      </c>
      <c r="K27">
        <v>173</v>
      </c>
      <c r="L27">
        <v>176</v>
      </c>
      <c r="M27">
        <v>-2</v>
      </c>
      <c r="N27">
        <v>220</v>
      </c>
      <c r="O27">
        <v>191</v>
      </c>
      <c r="P27">
        <v>29</v>
      </c>
      <c r="Q27">
        <v>203</v>
      </c>
      <c r="R27">
        <v>188</v>
      </c>
      <c r="S27">
        <v>15</v>
      </c>
      <c r="T27">
        <v>252</v>
      </c>
      <c r="U27">
        <v>199</v>
      </c>
      <c r="V27">
        <v>53</v>
      </c>
      <c r="W27">
        <v>191</v>
      </c>
      <c r="X27">
        <v>184</v>
      </c>
      <c r="Y27">
        <v>6</v>
      </c>
      <c r="Z27">
        <v>164</v>
      </c>
      <c r="AA27">
        <v>175</v>
      </c>
      <c r="AB27">
        <v>-11</v>
      </c>
      <c r="AC27">
        <v>158</v>
      </c>
      <c r="AD27">
        <v>162</v>
      </c>
      <c r="AE27">
        <v>-3</v>
      </c>
    </row>
    <row r="28" spans="1:31" ht="12.75">
      <c r="A28">
        <v>20041022</v>
      </c>
      <c r="B28">
        <v>206</v>
      </c>
      <c r="C28">
        <v>206</v>
      </c>
      <c r="D28">
        <v>0</v>
      </c>
      <c r="E28">
        <v>197</v>
      </c>
      <c r="F28">
        <v>191</v>
      </c>
      <c r="G28">
        <v>6</v>
      </c>
      <c r="H28">
        <v>193</v>
      </c>
      <c r="I28">
        <v>193</v>
      </c>
      <c r="J28">
        <v>0</v>
      </c>
      <c r="K28">
        <v>230</v>
      </c>
      <c r="L28">
        <v>230</v>
      </c>
      <c r="M28">
        <v>0</v>
      </c>
      <c r="N28">
        <v>199</v>
      </c>
      <c r="O28">
        <v>187</v>
      </c>
      <c r="P28">
        <v>12</v>
      </c>
      <c r="Q28">
        <v>199</v>
      </c>
      <c r="R28">
        <v>217</v>
      </c>
      <c r="S28">
        <v>-18</v>
      </c>
      <c r="T28">
        <v>241</v>
      </c>
      <c r="U28">
        <v>238</v>
      </c>
      <c r="V28">
        <v>2</v>
      </c>
      <c r="W28">
        <v>199</v>
      </c>
      <c r="X28">
        <v>192</v>
      </c>
      <c r="Y28">
        <v>7</v>
      </c>
      <c r="Z28">
        <v>292</v>
      </c>
      <c r="AA28">
        <v>256</v>
      </c>
      <c r="AB28">
        <v>35</v>
      </c>
      <c r="AC28">
        <v>182</v>
      </c>
      <c r="AD28">
        <v>184</v>
      </c>
      <c r="AE28">
        <v>-1</v>
      </c>
    </row>
    <row r="29" spans="1:31" ht="12.75">
      <c r="A29">
        <v>20041023</v>
      </c>
      <c r="B29">
        <v>210</v>
      </c>
      <c r="C29">
        <v>206</v>
      </c>
      <c r="D29">
        <v>3</v>
      </c>
      <c r="E29">
        <v>244</v>
      </c>
      <c r="F29">
        <v>235</v>
      </c>
      <c r="G29">
        <v>9</v>
      </c>
      <c r="H29">
        <v>199</v>
      </c>
      <c r="I29">
        <v>205</v>
      </c>
      <c r="J29">
        <v>-6</v>
      </c>
      <c r="K29">
        <v>211</v>
      </c>
      <c r="L29">
        <v>201</v>
      </c>
      <c r="M29">
        <v>9</v>
      </c>
      <c r="N29">
        <v>198</v>
      </c>
      <c r="O29">
        <v>199</v>
      </c>
      <c r="P29">
        <v>-1</v>
      </c>
      <c r="Q29">
        <v>218</v>
      </c>
      <c r="R29">
        <v>215</v>
      </c>
      <c r="S29">
        <v>2</v>
      </c>
      <c r="T29">
        <v>182</v>
      </c>
      <c r="U29">
        <v>174</v>
      </c>
      <c r="V29">
        <v>8</v>
      </c>
      <c r="W29">
        <v>222</v>
      </c>
      <c r="X29">
        <v>231</v>
      </c>
      <c r="Y29">
        <v>-9</v>
      </c>
      <c r="Z29">
        <v>191</v>
      </c>
      <c r="AA29">
        <v>197</v>
      </c>
      <c r="AB29">
        <v>-5</v>
      </c>
      <c r="AC29">
        <v>216</v>
      </c>
      <c r="AD29">
        <v>217</v>
      </c>
      <c r="AE29">
        <v>0</v>
      </c>
    </row>
    <row r="30" spans="1:31" ht="12.75">
      <c r="A30">
        <v>20041024</v>
      </c>
      <c r="B30">
        <v>153</v>
      </c>
      <c r="C30">
        <v>153</v>
      </c>
      <c r="D30">
        <v>0</v>
      </c>
      <c r="E30">
        <v>228</v>
      </c>
      <c r="F30">
        <v>230</v>
      </c>
      <c r="G30">
        <v>-2</v>
      </c>
      <c r="H30">
        <v>157</v>
      </c>
      <c r="I30">
        <v>156</v>
      </c>
      <c r="J30">
        <v>1</v>
      </c>
      <c r="K30">
        <v>216</v>
      </c>
      <c r="L30">
        <v>212</v>
      </c>
      <c r="M30">
        <v>3</v>
      </c>
      <c r="N30">
        <v>159</v>
      </c>
      <c r="O30">
        <v>160</v>
      </c>
      <c r="P30">
        <v>-1</v>
      </c>
      <c r="Q30">
        <v>222</v>
      </c>
      <c r="R30">
        <v>216</v>
      </c>
      <c r="S30">
        <v>6</v>
      </c>
      <c r="T30">
        <v>157</v>
      </c>
      <c r="U30">
        <v>157</v>
      </c>
      <c r="V30">
        <v>0</v>
      </c>
      <c r="W30">
        <v>215</v>
      </c>
      <c r="X30">
        <v>224</v>
      </c>
      <c r="Y30">
        <v>-9</v>
      </c>
      <c r="Z30">
        <v>154</v>
      </c>
      <c r="AA30">
        <v>156</v>
      </c>
      <c r="AB30">
        <v>-1</v>
      </c>
      <c r="AC30">
        <v>212</v>
      </c>
      <c r="AD30">
        <v>211</v>
      </c>
      <c r="AE30">
        <v>1</v>
      </c>
    </row>
    <row r="31" spans="1:31" ht="12.75">
      <c r="A31">
        <v>20041025</v>
      </c>
      <c r="B31">
        <v>126</v>
      </c>
      <c r="C31">
        <v>127</v>
      </c>
      <c r="D31">
        <v>-1</v>
      </c>
      <c r="E31">
        <v>100</v>
      </c>
      <c r="F31">
        <v>100</v>
      </c>
      <c r="G31">
        <v>0</v>
      </c>
      <c r="H31">
        <v>111</v>
      </c>
      <c r="I31">
        <v>113</v>
      </c>
      <c r="J31">
        <v>-1</v>
      </c>
      <c r="K31">
        <v>104</v>
      </c>
      <c r="L31">
        <v>102</v>
      </c>
      <c r="M31">
        <v>1</v>
      </c>
      <c r="N31">
        <v>118</v>
      </c>
      <c r="O31">
        <v>118</v>
      </c>
      <c r="P31">
        <v>0</v>
      </c>
      <c r="Q31">
        <v>102</v>
      </c>
      <c r="R31">
        <v>102</v>
      </c>
      <c r="S31">
        <v>0</v>
      </c>
      <c r="T31">
        <v>120</v>
      </c>
      <c r="U31">
        <v>121</v>
      </c>
      <c r="V31">
        <v>-1</v>
      </c>
      <c r="W31">
        <v>96</v>
      </c>
      <c r="X31">
        <v>96</v>
      </c>
      <c r="Y31">
        <v>0</v>
      </c>
      <c r="Z31">
        <v>131</v>
      </c>
      <c r="AA31">
        <v>130</v>
      </c>
      <c r="AB31">
        <v>0</v>
      </c>
      <c r="AC31">
        <v>94</v>
      </c>
      <c r="AD31">
        <v>105</v>
      </c>
      <c r="AE31">
        <v>-10</v>
      </c>
    </row>
    <row r="32" spans="1:31" ht="12.75">
      <c r="A32">
        <v>20041026</v>
      </c>
      <c r="B32">
        <v>195</v>
      </c>
      <c r="C32">
        <v>190</v>
      </c>
      <c r="D32">
        <v>5</v>
      </c>
      <c r="E32">
        <v>143</v>
      </c>
      <c r="F32">
        <v>142</v>
      </c>
      <c r="G32">
        <v>0</v>
      </c>
      <c r="H32">
        <v>248</v>
      </c>
      <c r="I32">
        <v>233</v>
      </c>
      <c r="J32">
        <v>15</v>
      </c>
      <c r="K32">
        <v>160</v>
      </c>
      <c r="L32">
        <v>162</v>
      </c>
      <c r="M32">
        <v>-2</v>
      </c>
      <c r="N32">
        <v>209</v>
      </c>
      <c r="O32">
        <v>206</v>
      </c>
      <c r="P32">
        <v>3</v>
      </c>
      <c r="Q32">
        <v>177</v>
      </c>
      <c r="R32">
        <v>180</v>
      </c>
      <c r="S32">
        <v>-3</v>
      </c>
      <c r="T32">
        <v>240</v>
      </c>
      <c r="U32">
        <v>230</v>
      </c>
      <c r="V32">
        <v>10</v>
      </c>
      <c r="W32">
        <v>183</v>
      </c>
      <c r="X32">
        <v>184</v>
      </c>
      <c r="Y32">
        <v>-1</v>
      </c>
      <c r="Z32">
        <v>222</v>
      </c>
      <c r="AA32">
        <v>214</v>
      </c>
      <c r="AB32">
        <v>8</v>
      </c>
      <c r="AC32">
        <v>191</v>
      </c>
      <c r="AD32">
        <v>189</v>
      </c>
      <c r="AE32">
        <v>2</v>
      </c>
    </row>
    <row r="33" spans="1:31" ht="12.75">
      <c r="A33">
        <v>20041027</v>
      </c>
      <c r="B33">
        <v>214</v>
      </c>
      <c r="C33">
        <v>235</v>
      </c>
      <c r="D33">
        <v>-20</v>
      </c>
      <c r="E33">
        <v>203</v>
      </c>
      <c r="F33">
        <v>186</v>
      </c>
      <c r="G33">
        <v>17</v>
      </c>
      <c r="H33">
        <v>211</v>
      </c>
      <c r="I33">
        <v>216</v>
      </c>
      <c r="J33">
        <v>-5</v>
      </c>
      <c r="K33">
        <v>207</v>
      </c>
      <c r="L33">
        <v>195</v>
      </c>
      <c r="M33">
        <v>11</v>
      </c>
      <c r="N33">
        <v>216</v>
      </c>
      <c r="O33">
        <v>211</v>
      </c>
      <c r="P33">
        <v>5</v>
      </c>
      <c r="Q33">
        <v>263</v>
      </c>
      <c r="R33">
        <v>249</v>
      </c>
      <c r="S33">
        <v>13</v>
      </c>
      <c r="T33">
        <v>230</v>
      </c>
      <c r="U33">
        <v>224</v>
      </c>
      <c r="V33">
        <v>5</v>
      </c>
      <c r="W33">
        <v>213</v>
      </c>
      <c r="X33">
        <v>213</v>
      </c>
      <c r="Y33">
        <v>0</v>
      </c>
      <c r="Z33">
        <v>220</v>
      </c>
      <c r="AA33">
        <v>220</v>
      </c>
      <c r="AB33">
        <v>0</v>
      </c>
      <c r="AC33">
        <v>242</v>
      </c>
      <c r="AD33">
        <v>242</v>
      </c>
      <c r="AE33">
        <v>0</v>
      </c>
    </row>
    <row r="34" spans="1:31" ht="12.75">
      <c r="A34">
        <v>20041028</v>
      </c>
      <c r="B34">
        <v>180</v>
      </c>
      <c r="C34">
        <v>194</v>
      </c>
      <c r="D34">
        <v>-13</v>
      </c>
      <c r="E34">
        <v>175</v>
      </c>
      <c r="F34">
        <v>182</v>
      </c>
      <c r="G34">
        <v>-7</v>
      </c>
      <c r="H34">
        <v>188</v>
      </c>
      <c r="I34">
        <v>186</v>
      </c>
      <c r="J34">
        <v>2</v>
      </c>
      <c r="K34">
        <v>185</v>
      </c>
      <c r="L34">
        <v>190</v>
      </c>
      <c r="M34">
        <v>-4</v>
      </c>
      <c r="N34">
        <v>203</v>
      </c>
      <c r="O34">
        <v>219</v>
      </c>
      <c r="P34">
        <v>-16</v>
      </c>
      <c r="Q34">
        <v>201</v>
      </c>
      <c r="R34">
        <v>215</v>
      </c>
      <c r="S34">
        <v>-14</v>
      </c>
      <c r="T34">
        <v>184</v>
      </c>
      <c r="U34">
        <v>190</v>
      </c>
      <c r="V34">
        <v>-6</v>
      </c>
      <c r="W34">
        <v>203</v>
      </c>
      <c r="X34">
        <v>194</v>
      </c>
      <c r="Y34">
        <v>9</v>
      </c>
      <c r="Z34">
        <v>207</v>
      </c>
      <c r="AA34">
        <v>211</v>
      </c>
      <c r="AB34">
        <v>-3</v>
      </c>
      <c r="AC34">
        <v>202</v>
      </c>
      <c r="AD34">
        <v>202</v>
      </c>
      <c r="AE34">
        <v>0</v>
      </c>
    </row>
    <row r="35" spans="1:31" ht="12.75">
      <c r="A35">
        <v>20041029</v>
      </c>
      <c r="B35">
        <v>163</v>
      </c>
      <c r="C35">
        <v>174</v>
      </c>
      <c r="D35">
        <v>-10</v>
      </c>
      <c r="E35">
        <v>194</v>
      </c>
      <c r="F35">
        <v>192</v>
      </c>
      <c r="G35">
        <v>1</v>
      </c>
      <c r="H35">
        <v>161</v>
      </c>
      <c r="I35">
        <v>172</v>
      </c>
      <c r="J35">
        <v>-11</v>
      </c>
      <c r="K35">
        <v>203</v>
      </c>
      <c r="L35">
        <v>200</v>
      </c>
      <c r="M35">
        <v>2</v>
      </c>
      <c r="N35">
        <v>160</v>
      </c>
      <c r="O35">
        <v>155</v>
      </c>
      <c r="P35">
        <v>4</v>
      </c>
      <c r="Q35">
        <v>204</v>
      </c>
      <c r="R35">
        <v>203</v>
      </c>
      <c r="S35">
        <v>1</v>
      </c>
      <c r="T35">
        <v>164</v>
      </c>
      <c r="U35">
        <v>174</v>
      </c>
      <c r="V35">
        <v>-9</v>
      </c>
      <c r="W35">
        <v>215</v>
      </c>
      <c r="X35">
        <v>221</v>
      </c>
      <c r="Y35">
        <v>-5</v>
      </c>
      <c r="Z35">
        <v>179</v>
      </c>
      <c r="AA35">
        <v>175</v>
      </c>
      <c r="AB35">
        <v>3</v>
      </c>
      <c r="AC35">
        <v>220</v>
      </c>
      <c r="AD35">
        <v>218</v>
      </c>
      <c r="AE35">
        <v>2</v>
      </c>
    </row>
    <row r="36" spans="1:31" ht="12.75">
      <c r="A36">
        <v>20041030</v>
      </c>
      <c r="B36">
        <v>173</v>
      </c>
      <c r="C36">
        <v>177</v>
      </c>
      <c r="D36">
        <v>-4</v>
      </c>
      <c r="E36">
        <v>215</v>
      </c>
      <c r="F36">
        <v>215</v>
      </c>
      <c r="G36">
        <v>0</v>
      </c>
      <c r="H36">
        <v>158</v>
      </c>
      <c r="I36">
        <v>162</v>
      </c>
      <c r="J36">
        <v>-4</v>
      </c>
      <c r="K36">
        <v>219</v>
      </c>
      <c r="L36">
        <v>217</v>
      </c>
      <c r="M36">
        <v>2</v>
      </c>
      <c r="N36">
        <v>156</v>
      </c>
      <c r="O36">
        <v>160</v>
      </c>
      <c r="P36">
        <v>-3</v>
      </c>
      <c r="Q36">
        <v>226</v>
      </c>
      <c r="R36">
        <v>229</v>
      </c>
      <c r="S36">
        <v>-2</v>
      </c>
      <c r="T36">
        <v>155</v>
      </c>
      <c r="U36">
        <v>164</v>
      </c>
      <c r="V36">
        <v>-8</v>
      </c>
      <c r="W36">
        <v>225</v>
      </c>
      <c r="X36">
        <v>210</v>
      </c>
      <c r="Y36">
        <v>14</v>
      </c>
      <c r="Z36">
        <v>171</v>
      </c>
      <c r="AA36">
        <v>178</v>
      </c>
      <c r="AB36">
        <v>-6</v>
      </c>
      <c r="AC36">
        <v>250</v>
      </c>
      <c r="AD36">
        <v>261</v>
      </c>
      <c r="AE36">
        <v>-10</v>
      </c>
    </row>
    <row r="37" spans="1:31" ht="12.75">
      <c r="A37">
        <v>20041031</v>
      </c>
      <c r="B37">
        <v>109</v>
      </c>
      <c r="C37">
        <v>109</v>
      </c>
      <c r="D37">
        <v>0</v>
      </c>
      <c r="E37">
        <v>114</v>
      </c>
      <c r="F37">
        <v>115</v>
      </c>
      <c r="G37">
        <v>0</v>
      </c>
      <c r="H37">
        <v>101</v>
      </c>
      <c r="I37">
        <v>101</v>
      </c>
      <c r="J37">
        <v>0</v>
      </c>
      <c r="K37">
        <v>124</v>
      </c>
      <c r="L37">
        <v>124</v>
      </c>
      <c r="M37">
        <v>0</v>
      </c>
      <c r="N37">
        <v>102</v>
      </c>
      <c r="O37">
        <v>111</v>
      </c>
      <c r="P37">
        <v>-9</v>
      </c>
      <c r="Q37">
        <v>123</v>
      </c>
      <c r="R37">
        <v>126</v>
      </c>
      <c r="S37">
        <v>-3</v>
      </c>
      <c r="T37">
        <v>93</v>
      </c>
      <c r="U37">
        <v>98</v>
      </c>
      <c r="V37">
        <v>-4</v>
      </c>
      <c r="W37">
        <v>122</v>
      </c>
      <c r="X37">
        <v>124</v>
      </c>
      <c r="Y37">
        <v>-2</v>
      </c>
      <c r="Z37">
        <v>89</v>
      </c>
      <c r="AA37">
        <v>99</v>
      </c>
      <c r="AB37">
        <v>-9</v>
      </c>
      <c r="AC37">
        <v>124</v>
      </c>
      <c r="AD37">
        <v>123</v>
      </c>
      <c r="AE37">
        <v>0</v>
      </c>
    </row>
    <row r="38" spans="2:31" ht="12.75">
      <c r="B38" s="28">
        <f>AVERAGE(B7:B37)</f>
        <v>157.38709677419354</v>
      </c>
      <c r="C38" s="28">
        <f aca="true" t="shared" si="0" ref="C38:AB38">AVERAGE(C7:C37)</f>
        <v>159.80645161290323</v>
      </c>
      <c r="D38" s="28">
        <f t="shared" si="0"/>
        <v>-2.225806451612903</v>
      </c>
      <c r="E38" s="28">
        <f>AVERAGE(E8:E37)</f>
        <v>165</v>
      </c>
      <c r="F38" s="28">
        <f>AVERAGE(F8:F37)</f>
        <v>163.9</v>
      </c>
      <c r="G38" s="28">
        <f>AVERAGE(G8:G37)</f>
        <v>1.1</v>
      </c>
      <c r="H38" s="28">
        <f t="shared" si="0"/>
        <v>157.2258064516129</v>
      </c>
      <c r="I38" s="28">
        <f t="shared" si="0"/>
        <v>155.93548387096774</v>
      </c>
      <c r="J38" s="28">
        <f t="shared" si="0"/>
        <v>1.2580645161290323</v>
      </c>
      <c r="K38" s="28">
        <f>AVERAGE(K8:K37)</f>
        <v>168.13333333333333</v>
      </c>
      <c r="L38" s="28">
        <f>AVERAGE(L8:L37)</f>
        <v>166.83333333333334</v>
      </c>
      <c r="M38" s="28">
        <f>AVERAGE(M8:M37)</f>
        <v>1.1666666666666667</v>
      </c>
      <c r="N38" s="28">
        <f t="shared" si="0"/>
        <v>161.96774193548387</v>
      </c>
      <c r="O38" s="28">
        <f t="shared" si="0"/>
        <v>160.7741935483871</v>
      </c>
      <c r="P38" s="28">
        <f t="shared" si="0"/>
        <v>1.1290322580645162</v>
      </c>
      <c r="Q38" s="28">
        <f>AVERAGE(Q8:Q37)</f>
        <v>176.6</v>
      </c>
      <c r="R38" s="28">
        <f>AVERAGE(R8:R37)</f>
        <v>174.2</v>
      </c>
      <c r="S38" s="28">
        <f>AVERAGE(S8:S37)</f>
        <v>2.2666666666666666</v>
      </c>
      <c r="T38" s="28">
        <f t="shared" si="0"/>
        <v>167.4516129032258</v>
      </c>
      <c r="U38" s="28">
        <f t="shared" si="0"/>
        <v>168.32258064516128</v>
      </c>
      <c r="V38" s="28">
        <f t="shared" si="0"/>
        <v>-0.7741935483870968</v>
      </c>
      <c r="W38" s="28">
        <f>AVERAGE(W8:W37)</f>
        <v>176.43333333333334</v>
      </c>
      <c r="X38" s="28">
        <f>AVERAGE(X8:X37)</f>
        <v>175.1</v>
      </c>
      <c r="Y38" s="28">
        <f>AVERAGE(Y8:Y37)</f>
        <v>1.4666666666666666</v>
      </c>
      <c r="Z38" s="28">
        <f t="shared" si="0"/>
        <v>171.74193548387098</v>
      </c>
      <c r="AA38" s="28">
        <f t="shared" si="0"/>
        <v>172.80645161290323</v>
      </c>
      <c r="AB38" s="28">
        <f t="shared" si="0"/>
        <v>-1.032258064516129</v>
      </c>
      <c r="AC38" s="28">
        <f>AVERAGE(AC8:AC37)</f>
        <v>180.16666666666666</v>
      </c>
      <c r="AD38" s="28">
        <f>AVERAGE(AD8:AD37)</f>
        <v>179.33333333333334</v>
      </c>
      <c r="AE38" s="28">
        <f>AVERAGE(AE8:AE37)</f>
        <v>0.9</v>
      </c>
    </row>
    <row r="39" spans="2:29" s="21" customFormat="1" ht="12.75">
      <c r="B39" s="21">
        <f>100*(C38-B38)/C38</f>
        <v>1.5139281388776848</v>
      </c>
      <c r="E39" s="21">
        <f>100*(F38-E38)/F38</f>
        <v>-0.6711409395973119</v>
      </c>
      <c r="H39" s="21">
        <f>100*(I38-H38)/I38</f>
        <v>-0.8274720728175371</v>
      </c>
      <c r="K39" s="21">
        <f>100*(L38-K38)/L38</f>
        <v>-0.7792207792207689</v>
      </c>
      <c r="N39" s="21">
        <f>100*(O38-N38)/O38</f>
        <v>-0.7423756019261603</v>
      </c>
      <c r="Q39" s="21">
        <f>100*(R38-Q38)/R38</f>
        <v>-1.3777267508610826</v>
      </c>
      <c r="T39" s="21">
        <f>100*(U38-T38)/U38</f>
        <v>0.5174396320429305</v>
      </c>
      <c r="W39" s="21">
        <f>100*(X38-W38)/X38</f>
        <v>-0.761469636398254</v>
      </c>
      <c r="Z39" s="21">
        <f>100*(AA38-Z38)/AA38</f>
        <v>0.6160164271047217</v>
      </c>
      <c r="AC39" s="21">
        <f>100*(AD38-AC38)/AD38</f>
        <v>-0.46468401486987787</v>
      </c>
    </row>
    <row r="41" spans="2:11" ht="12.75">
      <c r="B41">
        <v>0.157</v>
      </c>
      <c r="C41">
        <v>0.165</v>
      </c>
      <c r="D41">
        <v>0.157</v>
      </c>
      <c r="E41">
        <v>0.168</v>
      </c>
      <c r="F41">
        <v>0.162</v>
      </c>
      <c r="G41">
        <v>0.177</v>
      </c>
      <c r="H41">
        <v>0.167</v>
      </c>
      <c r="I41">
        <v>0.176</v>
      </c>
      <c r="J41">
        <v>0.172</v>
      </c>
      <c r="K41">
        <v>0.18</v>
      </c>
    </row>
    <row r="42" spans="2:11" ht="12.75">
      <c r="B42">
        <v>1.51</v>
      </c>
      <c r="C42">
        <v>-0.67</v>
      </c>
      <c r="D42">
        <v>-0.83</v>
      </c>
      <c r="E42">
        <v>-0.78</v>
      </c>
      <c r="F42">
        <v>-0.74</v>
      </c>
      <c r="G42">
        <v>-1.38</v>
      </c>
      <c r="H42">
        <v>0.52</v>
      </c>
      <c r="I42">
        <v>-0.76</v>
      </c>
      <c r="J42">
        <v>0.62</v>
      </c>
      <c r="K42">
        <v>-0.46</v>
      </c>
    </row>
    <row r="45" spans="2:11" ht="12.75">
      <c r="B45">
        <v>0.16</v>
      </c>
      <c r="C45">
        <v>0.164</v>
      </c>
      <c r="D45">
        <v>0.156</v>
      </c>
      <c r="E45">
        <v>0.167</v>
      </c>
      <c r="F45">
        <v>0.161</v>
      </c>
      <c r="G45">
        <v>0.174</v>
      </c>
      <c r="H45">
        <v>0.168</v>
      </c>
      <c r="I45">
        <v>0.175</v>
      </c>
      <c r="J45">
        <v>0.173</v>
      </c>
      <c r="K45">
        <v>0.179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I46" sqref="I46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6.00390625" style="0" bestFit="1" customWidth="1"/>
    <col min="11" max="13" width="6.28125" style="0" bestFit="1" customWidth="1"/>
    <col min="14" max="14" width="6.00390625" style="0" bestFit="1" customWidth="1"/>
    <col min="15" max="15" width="6.28125" style="0" bestFit="1" customWidth="1"/>
    <col min="16" max="16" width="7.00390625" style="0" bestFit="1" customWidth="1"/>
    <col min="17" max="17" width="6.00390625" style="0" bestFit="1" customWidth="1"/>
  </cols>
  <sheetData>
    <row r="1" spans="1:2" ht="12.75">
      <c r="A1" t="s">
        <v>158</v>
      </c>
      <c r="B1" t="s">
        <v>159</v>
      </c>
    </row>
    <row r="2" spans="1:3" ht="12.75">
      <c r="A2" t="s">
        <v>160</v>
      </c>
      <c r="B2" t="s">
        <v>161</v>
      </c>
      <c r="C2" t="s">
        <v>105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39</v>
      </c>
      <c r="D6" t="s">
        <v>39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48</v>
      </c>
      <c r="Q6" t="s">
        <v>42</v>
      </c>
    </row>
    <row r="7" spans="1:17" ht="12.75">
      <c r="A7">
        <v>20041002</v>
      </c>
      <c r="B7">
        <v>7.13</v>
      </c>
      <c r="C7">
        <v>6.8</v>
      </c>
      <c r="D7">
        <v>7.96</v>
      </c>
      <c r="E7">
        <v>9.31</v>
      </c>
      <c r="F7">
        <v>7.43</v>
      </c>
      <c r="G7">
        <v>7.59</v>
      </c>
      <c r="H7">
        <v>8.62</v>
      </c>
      <c r="I7">
        <v>10.22</v>
      </c>
      <c r="J7">
        <v>8.62</v>
      </c>
      <c r="K7">
        <v>8.26</v>
      </c>
      <c r="L7">
        <v>9.09</v>
      </c>
      <c r="M7">
        <v>10.31</v>
      </c>
      <c r="N7">
        <v>9.93</v>
      </c>
      <c r="O7">
        <v>9.58</v>
      </c>
      <c r="P7">
        <v>10.1</v>
      </c>
      <c r="Q7">
        <v>11.36</v>
      </c>
    </row>
    <row r="8" spans="1:17" ht="12.75">
      <c r="A8">
        <v>20041003</v>
      </c>
      <c r="B8">
        <v>6.89</v>
      </c>
      <c r="C8">
        <v>6.37</v>
      </c>
      <c r="D8">
        <v>5.88</v>
      </c>
      <c r="E8">
        <v>7.75</v>
      </c>
      <c r="F8">
        <v>7.87</v>
      </c>
      <c r="G8">
        <v>6.84</v>
      </c>
      <c r="H8">
        <v>6.78</v>
      </c>
      <c r="I8">
        <v>8.28</v>
      </c>
      <c r="J8">
        <v>8.8</v>
      </c>
      <c r="K8">
        <v>7.77</v>
      </c>
      <c r="L8">
        <v>7.8</v>
      </c>
      <c r="M8">
        <v>8.84</v>
      </c>
      <c r="N8">
        <v>8.94</v>
      </c>
      <c r="O8">
        <v>9.46</v>
      </c>
      <c r="P8">
        <v>7.97</v>
      </c>
      <c r="Q8">
        <v>12.65</v>
      </c>
    </row>
    <row r="9" spans="1:17" ht="12.75">
      <c r="A9">
        <v>20041004</v>
      </c>
      <c r="B9">
        <v>7.36</v>
      </c>
      <c r="C9">
        <v>6.53</v>
      </c>
      <c r="D9">
        <v>7.15</v>
      </c>
      <c r="E9">
        <v>7.25</v>
      </c>
      <c r="F9">
        <v>8.04</v>
      </c>
      <c r="G9">
        <v>7.56</v>
      </c>
      <c r="H9">
        <v>8.52</v>
      </c>
      <c r="I9">
        <v>9.63</v>
      </c>
      <c r="J9">
        <v>7.95</v>
      </c>
      <c r="K9">
        <v>7.71</v>
      </c>
      <c r="L9">
        <v>9.13</v>
      </c>
      <c r="M9">
        <v>10.6</v>
      </c>
      <c r="N9">
        <v>7.86</v>
      </c>
      <c r="O9">
        <v>8.1</v>
      </c>
      <c r="P9">
        <v>9.62</v>
      </c>
      <c r="Q9">
        <v>11.7</v>
      </c>
    </row>
    <row r="10" spans="1:17" ht="12.75">
      <c r="A10">
        <v>20041005</v>
      </c>
      <c r="B10">
        <v>6.52</v>
      </c>
      <c r="C10">
        <v>6.12</v>
      </c>
      <c r="D10">
        <v>6.21</v>
      </c>
      <c r="E10">
        <v>7.7</v>
      </c>
      <c r="F10">
        <v>6.92</v>
      </c>
      <c r="G10">
        <v>6.4</v>
      </c>
      <c r="H10">
        <v>7.48</v>
      </c>
      <c r="I10">
        <v>8.81</v>
      </c>
      <c r="J10">
        <v>9.01</v>
      </c>
      <c r="K10">
        <v>8.44</v>
      </c>
      <c r="L10">
        <v>9</v>
      </c>
      <c r="M10">
        <v>10.36</v>
      </c>
      <c r="N10">
        <v>10.69</v>
      </c>
      <c r="O10">
        <v>10.08</v>
      </c>
      <c r="P10">
        <v>9.09</v>
      </c>
      <c r="Q10">
        <v>11.31</v>
      </c>
    </row>
    <row r="11" spans="1:17" ht="12.75">
      <c r="A11">
        <v>20041006</v>
      </c>
      <c r="B11">
        <v>6.46</v>
      </c>
      <c r="C11">
        <v>6.04</v>
      </c>
      <c r="D11">
        <v>6.29</v>
      </c>
      <c r="E11">
        <v>7.32</v>
      </c>
      <c r="F11">
        <v>7.05</v>
      </c>
      <c r="G11">
        <v>6.67</v>
      </c>
      <c r="H11">
        <v>6.81</v>
      </c>
      <c r="I11">
        <v>8.44</v>
      </c>
      <c r="J11">
        <v>7.8</v>
      </c>
      <c r="K11">
        <v>7.87</v>
      </c>
      <c r="L11">
        <v>8.12</v>
      </c>
      <c r="M11">
        <v>10.25</v>
      </c>
      <c r="N11">
        <v>8.29</v>
      </c>
      <c r="O11">
        <v>8.36</v>
      </c>
      <c r="P11">
        <v>8.56</v>
      </c>
      <c r="Q11">
        <v>10.99</v>
      </c>
    </row>
    <row r="12" spans="1:17" ht="12.75">
      <c r="A12">
        <v>20041007</v>
      </c>
      <c r="B12">
        <v>7.12</v>
      </c>
      <c r="C12">
        <v>6.48</v>
      </c>
      <c r="D12">
        <v>6.41</v>
      </c>
      <c r="E12">
        <v>7.46</v>
      </c>
      <c r="F12">
        <v>7.41</v>
      </c>
      <c r="G12">
        <v>6.84</v>
      </c>
      <c r="H12">
        <v>6.68</v>
      </c>
      <c r="I12">
        <v>8.09</v>
      </c>
      <c r="J12">
        <v>8.01</v>
      </c>
      <c r="K12">
        <v>7.49</v>
      </c>
      <c r="L12">
        <v>7.12</v>
      </c>
      <c r="M12">
        <v>8.35</v>
      </c>
      <c r="N12">
        <v>9.9</v>
      </c>
      <c r="O12">
        <v>9.49</v>
      </c>
      <c r="P12">
        <v>8.9</v>
      </c>
      <c r="Q12">
        <v>11.27</v>
      </c>
    </row>
    <row r="13" spans="1:17" ht="12.75">
      <c r="A13">
        <v>20041008</v>
      </c>
      <c r="B13">
        <v>6.95</v>
      </c>
      <c r="C13">
        <v>7.15</v>
      </c>
      <c r="D13">
        <v>6.87</v>
      </c>
      <c r="E13">
        <v>7.55</v>
      </c>
      <c r="F13">
        <v>7.22</v>
      </c>
      <c r="G13">
        <v>7.12</v>
      </c>
      <c r="H13">
        <v>6.99</v>
      </c>
      <c r="I13">
        <v>7.76</v>
      </c>
      <c r="J13">
        <v>8.17</v>
      </c>
      <c r="K13">
        <v>8.17</v>
      </c>
      <c r="L13">
        <v>7.44</v>
      </c>
      <c r="M13">
        <v>7.91</v>
      </c>
      <c r="N13">
        <v>8.46</v>
      </c>
      <c r="O13">
        <v>8.45</v>
      </c>
      <c r="P13">
        <v>8.33</v>
      </c>
      <c r="Q13">
        <v>13.64</v>
      </c>
    </row>
    <row r="14" spans="1:17" ht="12.75">
      <c r="A14">
        <v>20041009</v>
      </c>
      <c r="B14">
        <v>6.89</v>
      </c>
      <c r="C14">
        <v>6.01</v>
      </c>
      <c r="D14">
        <v>6.69</v>
      </c>
      <c r="E14">
        <v>6.81</v>
      </c>
      <c r="F14">
        <v>7.26</v>
      </c>
      <c r="G14">
        <v>6.31</v>
      </c>
      <c r="H14">
        <v>6.83</v>
      </c>
      <c r="I14">
        <v>7.18</v>
      </c>
      <c r="J14">
        <v>7.58</v>
      </c>
      <c r="K14">
        <v>6.3</v>
      </c>
      <c r="L14">
        <v>6.87</v>
      </c>
      <c r="M14">
        <v>7.45</v>
      </c>
      <c r="N14">
        <v>7.74</v>
      </c>
      <c r="O14">
        <v>6.86</v>
      </c>
      <c r="P14">
        <v>7.43</v>
      </c>
      <c r="Q14">
        <v>9.62</v>
      </c>
    </row>
    <row r="15" spans="1:17" ht="12.75">
      <c r="A15">
        <v>20041010</v>
      </c>
      <c r="B15">
        <v>7.46</v>
      </c>
      <c r="C15">
        <v>7.03</v>
      </c>
      <c r="D15">
        <v>7.3</v>
      </c>
      <c r="E15">
        <v>6.85</v>
      </c>
      <c r="F15">
        <v>7.34</v>
      </c>
      <c r="G15">
        <v>6.93</v>
      </c>
      <c r="H15">
        <v>7.07</v>
      </c>
      <c r="I15">
        <v>6.63</v>
      </c>
      <c r="J15">
        <v>7.63</v>
      </c>
      <c r="K15">
        <v>7.39</v>
      </c>
      <c r="L15">
        <v>7.36</v>
      </c>
      <c r="M15">
        <v>7.47</v>
      </c>
      <c r="N15">
        <v>7.68</v>
      </c>
      <c r="O15">
        <v>7.6</v>
      </c>
      <c r="P15">
        <v>7.57</v>
      </c>
      <c r="Q15">
        <v>8.49</v>
      </c>
    </row>
    <row r="16" spans="1:17" ht="12.75">
      <c r="A16">
        <v>20041011</v>
      </c>
      <c r="B16">
        <v>6.68</v>
      </c>
      <c r="C16">
        <v>6.25</v>
      </c>
      <c r="D16">
        <v>6.82</v>
      </c>
      <c r="E16">
        <v>6.4</v>
      </c>
      <c r="F16">
        <v>6.96</v>
      </c>
      <c r="G16">
        <v>6.42</v>
      </c>
      <c r="H16">
        <v>7.03</v>
      </c>
      <c r="I16">
        <v>6.65</v>
      </c>
      <c r="J16">
        <v>6.7</v>
      </c>
      <c r="K16">
        <v>6.24</v>
      </c>
      <c r="L16">
        <v>6.79</v>
      </c>
      <c r="M16">
        <v>6.9</v>
      </c>
      <c r="N16">
        <v>7.57</v>
      </c>
      <c r="O16">
        <v>10.81</v>
      </c>
      <c r="P16">
        <v>7.66</v>
      </c>
      <c r="Q16">
        <v>7.74</v>
      </c>
    </row>
    <row r="17" spans="1:17" ht="12.75">
      <c r="A17">
        <v>20041012</v>
      </c>
      <c r="B17">
        <v>5.83</v>
      </c>
      <c r="C17">
        <v>5.67</v>
      </c>
      <c r="D17">
        <v>6.44</v>
      </c>
      <c r="E17">
        <v>6.83</v>
      </c>
      <c r="F17">
        <v>6.3</v>
      </c>
      <c r="G17">
        <v>6.01</v>
      </c>
      <c r="H17">
        <v>7</v>
      </c>
      <c r="I17">
        <v>7.53</v>
      </c>
      <c r="J17">
        <v>6.35</v>
      </c>
      <c r="K17">
        <v>5.94</v>
      </c>
      <c r="L17">
        <v>6.79</v>
      </c>
      <c r="M17">
        <v>7.56</v>
      </c>
      <c r="N17">
        <v>6.49</v>
      </c>
      <c r="O17">
        <v>7.57</v>
      </c>
      <c r="P17">
        <v>10.34</v>
      </c>
      <c r="Q17">
        <v>10.46</v>
      </c>
    </row>
    <row r="18" spans="1:17" ht="12.75">
      <c r="A18">
        <v>20041013</v>
      </c>
      <c r="B18">
        <v>7.03</v>
      </c>
      <c r="C18">
        <v>6.29</v>
      </c>
      <c r="D18">
        <v>6.23</v>
      </c>
      <c r="E18">
        <v>7.16</v>
      </c>
      <c r="F18">
        <v>7.07</v>
      </c>
      <c r="G18">
        <v>6.18</v>
      </c>
      <c r="H18">
        <v>6.13</v>
      </c>
      <c r="I18">
        <v>7.01</v>
      </c>
      <c r="J18">
        <v>7.53</v>
      </c>
      <c r="K18">
        <v>6.79</v>
      </c>
      <c r="L18">
        <v>6.7</v>
      </c>
      <c r="M18">
        <v>7.32</v>
      </c>
      <c r="N18">
        <v>7.44</v>
      </c>
      <c r="O18">
        <v>6.7</v>
      </c>
      <c r="P18">
        <v>6.77</v>
      </c>
      <c r="Q18">
        <v>7.75</v>
      </c>
    </row>
    <row r="19" spans="1:17" ht="12.75">
      <c r="A19">
        <v>20041014</v>
      </c>
      <c r="B19">
        <v>6.16</v>
      </c>
      <c r="C19">
        <v>6.39</v>
      </c>
      <c r="D19">
        <v>7.13</v>
      </c>
      <c r="E19">
        <v>7.21</v>
      </c>
      <c r="F19">
        <v>6.17</v>
      </c>
      <c r="G19">
        <v>6.5</v>
      </c>
      <c r="H19">
        <v>7.39</v>
      </c>
      <c r="I19">
        <v>8.05</v>
      </c>
      <c r="J19">
        <v>6.19</v>
      </c>
      <c r="K19">
        <v>6.54</v>
      </c>
      <c r="L19">
        <v>7.41</v>
      </c>
      <c r="M19">
        <v>7.82</v>
      </c>
      <c r="N19">
        <v>6.23</v>
      </c>
      <c r="O19">
        <v>6.65</v>
      </c>
      <c r="P19">
        <v>7.91</v>
      </c>
      <c r="Q19">
        <v>8.89</v>
      </c>
    </row>
    <row r="20" spans="1:17" ht="12.75">
      <c r="A20">
        <v>20041015</v>
      </c>
      <c r="B20">
        <v>8.03</v>
      </c>
      <c r="C20">
        <v>7.94</v>
      </c>
      <c r="D20">
        <v>7.96</v>
      </c>
      <c r="E20">
        <v>7.68</v>
      </c>
      <c r="F20">
        <v>7.97</v>
      </c>
      <c r="G20">
        <v>8.25</v>
      </c>
      <c r="H20">
        <v>7.97</v>
      </c>
      <c r="I20">
        <v>7.54</v>
      </c>
      <c r="J20">
        <v>8.38</v>
      </c>
      <c r="K20">
        <v>8.76</v>
      </c>
      <c r="L20">
        <v>8.55</v>
      </c>
      <c r="M20">
        <v>8.18</v>
      </c>
      <c r="N20">
        <v>7.76</v>
      </c>
      <c r="O20">
        <v>8.24</v>
      </c>
      <c r="P20">
        <v>8.31</v>
      </c>
      <c r="Q20">
        <v>7.99</v>
      </c>
    </row>
    <row r="21" spans="1:17" ht="12.75">
      <c r="A21">
        <v>20041016</v>
      </c>
      <c r="B21">
        <v>6.57</v>
      </c>
      <c r="C21">
        <v>6.38</v>
      </c>
      <c r="D21">
        <v>7</v>
      </c>
      <c r="E21">
        <v>7.86</v>
      </c>
      <c r="F21">
        <v>6.48</v>
      </c>
      <c r="G21">
        <v>6.17</v>
      </c>
      <c r="H21">
        <v>7.3</v>
      </c>
      <c r="I21">
        <v>8.4</v>
      </c>
      <c r="J21">
        <v>6.28</v>
      </c>
      <c r="K21">
        <v>6.31</v>
      </c>
      <c r="L21">
        <v>7.34</v>
      </c>
      <c r="M21">
        <v>8.38</v>
      </c>
      <c r="N21">
        <v>7.11</v>
      </c>
      <c r="O21">
        <v>6.8</v>
      </c>
      <c r="P21">
        <v>7.44</v>
      </c>
      <c r="Q21">
        <v>8.62</v>
      </c>
    </row>
    <row r="22" spans="1:17" ht="12.75">
      <c r="A22">
        <v>20041017</v>
      </c>
      <c r="B22">
        <v>7.14</v>
      </c>
      <c r="C22">
        <v>6.59</v>
      </c>
      <c r="D22">
        <v>7.23</v>
      </c>
      <c r="E22">
        <v>9.14</v>
      </c>
      <c r="F22">
        <v>7.12</v>
      </c>
      <c r="G22">
        <v>6.58</v>
      </c>
      <c r="H22">
        <v>7.18</v>
      </c>
      <c r="I22">
        <v>9.17</v>
      </c>
      <c r="J22">
        <v>7.45</v>
      </c>
      <c r="K22">
        <v>6.97</v>
      </c>
      <c r="L22">
        <v>7.54</v>
      </c>
      <c r="M22">
        <v>9.5</v>
      </c>
      <c r="N22">
        <v>9.75</v>
      </c>
      <c r="O22">
        <v>9.41</v>
      </c>
      <c r="P22">
        <v>10.26</v>
      </c>
      <c r="Q22">
        <v>12.55</v>
      </c>
    </row>
    <row r="23" spans="1:17" ht="12.75">
      <c r="A23">
        <v>20041018</v>
      </c>
      <c r="B23">
        <v>7.5</v>
      </c>
      <c r="C23">
        <v>6.75</v>
      </c>
      <c r="D23">
        <v>6.32</v>
      </c>
      <c r="E23">
        <v>6.3</v>
      </c>
      <c r="F23">
        <v>7.39</v>
      </c>
      <c r="G23">
        <v>6.73</v>
      </c>
      <c r="H23">
        <v>6.38</v>
      </c>
      <c r="I23">
        <v>6.77</v>
      </c>
      <c r="J23">
        <v>7.4</v>
      </c>
      <c r="K23">
        <v>6.97</v>
      </c>
      <c r="L23">
        <v>6.53</v>
      </c>
      <c r="M23">
        <v>6.91</v>
      </c>
      <c r="N23">
        <v>7.87</v>
      </c>
      <c r="O23">
        <v>7.64</v>
      </c>
      <c r="P23">
        <v>7.48</v>
      </c>
      <c r="Q23">
        <v>8.17</v>
      </c>
    </row>
    <row r="24" spans="1:17" ht="12.75">
      <c r="A24">
        <v>20041019</v>
      </c>
      <c r="B24">
        <v>6.86</v>
      </c>
      <c r="C24">
        <v>6.83</v>
      </c>
      <c r="D24">
        <v>6.39</v>
      </c>
      <c r="E24">
        <v>6.71</v>
      </c>
      <c r="F24">
        <v>6.89</v>
      </c>
      <c r="G24">
        <v>7.38</v>
      </c>
      <c r="H24">
        <v>6.89</v>
      </c>
      <c r="I24">
        <v>7.49</v>
      </c>
      <c r="J24">
        <v>7.22</v>
      </c>
      <c r="K24">
        <v>7.8</v>
      </c>
      <c r="L24">
        <v>7.72</v>
      </c>
      <c r="M24">
        <v>8.4</v>
      </c>
      <c r="N24">
        <v>7.43</v>
      </c>
      <c r="O24">
        <v>8.39</v>
      </c>
      <c r="P24">
        <v>7.92</v>
      </c>
      <c r="Q24">
        <v>12.75</v>
      </c>
    </row>
    <row r="25" spans="1:17" ht="12.75">
      <c r="A25">
        <v>20041020</v>
      </c>
      <c r="B25">
        <v>6.59</v>
      </c>
      <c r="C25">
        <v>6.59</v>
      </c>
      <c r="D25">
        <v>6.53</v>
      </c>
      <c r="E25">
        <v>7.25</v>
      </c>
      <c r="F25">
        <v>7.31</v>
      </c>
      <c r="G25">
        <v>7.45</v>
      </c>
      <c r="H25">
        <v>6.65</v>
      </c>
      <c r="I25">
        <v>7.2</v>
      </c>
      <c r="J25">
        <v>7.98</v>
      </c>
      <c r="K25">
        <v>8.1</v>
      </c>
      <c r="L25">
        <v>7.17</v>
      </c>
      <c r="M25">
        <v>7.64</v>
      </c>
      <c r="N25">
        <v>8.48</v>
      </c>
      <c r="O25">
        <v>8.29</v>
      </c>
      <c r="P25">
        <v>7.22</v>
      </c>
      <c r="Q25">
        <v>11.72</v>
      </c>
    </row>
    <row r="26" spans="1:17" ht="12.75">
      <c r="A26">
        <v>20041021</v>
      </c>
      <c r="B26">
        <v>7.01</v>
      </c>
      <c r="C26">
        <v>7.64</v>
      </c>
      <c r="D26">
        <v>7.83</v>
      </c>
      <c r="E26">
        <v>8.12</v>
      </c>
      <c r="F26">
        <v>7.41</v>
      </c>
      <c r="G26">
        <v>8.01</v>
      </c>
      <c r="H26">
        <v>7.69</v>
      </c>
      <c r="I26">
        <v>8.73</v>
      </c>
      <c r="J26">
        <v>7.77</v>
      </c>
      <c r="K26">
        <v>8.67</v>
      </c>
      <c r="L26">
        <v>8.49</v>
      </c>
      <c r="M26">
        <v>12.91</v>
      </c>
      <c r="N26">
        <v>8.18</v>
      </c>
      <c r="O26">
        <v>9.05</v>
      </c>
      <c r="P26">
        <v>9</v>
      </c>
      <c r="Q26">
        <v>13.28</v>
      </c>
    </row>
    <row r="27" spans="1:17" ht="12.75">
      <c r="A27">
        <v>20041022</v>
      </c>
      <c r="B27">
        <v>7.82</v>
      </c>
      <c r="C27">
        <v>8.5</v>
      </c>
      <c r="D27">
        <v>8.25</v>
      </c>
      <c r="E27">
        <v>8.88</v>
      </c>
      <c r="F27">
        <v>8.76</v>
      </c>
      <c r="G27">
        <v>9.79</v>
      </c>
      <c r="H27">
        <v>9.41</v>
      </c>
      <c r="I27">
        <v>10.08</v>
      </c>
      <c r="J27">
        <v>9.15</v>
      </c>
      <c r="K27">
        <v>10.08</v>
      </c>
      <c r="L27">
        <v>9.4</v>
      </c>
      <c r="M27">
        <v>10.33</v>
      </c>
      <c r="N27">
        <v>11.08</v>
      </c>
      <c r="O27">
        <v>10.63</v>
      </c>
      <c r="P27">
        <v>9.9</v>
      </c>
      <c r="Q27">
        <v>10.39</v>
      </c>
    </row>
    <row r="28" spans="1:17" ht="12.75">
      <c r="A28">
        <v>20041023</v>
      </c>
      <c r="B28">
        <v>7.76</v>
      </c>
      <c r="C28">
        <v>8.58</v>
      </c>
      <c r="D28">
        <v>7.82</v>
      </c>
      <c r="E28">
        <v>7.55</v>
      </c>
      <c r="F28">
        <v>9.24</v>
      </c>
      <c r="G28">
        <v>9.75</v>
      </c>
      <c r="H28">
        <v>8.48</v>
      </c>
      <c r="I28">
        <v>8.41</v>
      </c>
      <c r="J28">
        <v>10.86</v>
      </c>
      <c r="K28">
        <v>11.45</v>
      </c>
      <c r="L28">
        <v>9.8</v>
      </c>
      <c r="M28">
        <v>9.12</v>
      </c>
      <c r="N28">
        <v>11.14</v>
      </c>
      <c r="O28">
        <v>11.92</v>
      </c>
      <c r="P28">
        <v>10.9</v>
      </c>
      <c r="Q28">
        <v>10.42</v>
      </c>
    </row>
    <row r="29" spans="1:17" ht="12.75">
      <c r="A29">
        <v>20041024</v>
      </c>
      <c r="B29">
        <v>7.38</v>
      </c>
      <c r="C29">
        <v>7.38</v>
      </c>
      <c r="D29">
        <v>6.35</v>
      </c>
      <c r="E29">
        <v>6.26</v>
      </c>
      <c r="F29">
        <v>7.49</v>
      </c>
      <c r="G29">
        <v>7.47</v>
      </c>
      <c r="H29">
        <v>6.74</v>
      </c>
      <c r="I29">
        <v>6.84</v>
      </c>
      <c r="J29">
        <v>7.94</v>
      </c>
      <c r="K29">
        <v>7.8</v>
      </c>
      <c r="L29">
        <v>7.08</v>
      </c>
      <c r="M29">
        <v>7.05</v>
      </c>
      <c r="N29">
        <v>8.4</v>
      </c>
      <c r="O29">
        <v>8.16</v>
      </c>
      <c r="P29">
        <v>7.37</v>
      </c>
      <c r="Q29">
        <v>8.17</v>
      </c>
    </row>
    <row r="30" spans="1:17" ht="12.75">
      <c r="A30">
        <v>20041025</v>
      </c>
      <c r="B30">
        <v>5.94</v>
      </c>
      <c r="C30">
        <v>5.79</v>
      </c>
      <c r="D30">
        <v>6.27</v>
      </c>
      <c r="E30">
        <v>6.62</v>
      </c>
      <c r="F30">
        <v>5.9</v>
      </c>
      <c r="G30">
        <v>6.12</v>
      </c>
      <c r="H30">
        <v>6.39</v>
      </c>
      <c r="I30">
        <v>6.83</v>
      </c>
      <c r="J30">
        <v>6.27</v>
      </c>
      <c r="K30">
        <v>6.27</v>
      </c>
      <c r="L30">
        <v>6.68</v>
      </c>
      <c r="M30">
        <v>6.74</v>
      </c>
      <c r="N30">
        <v>6.2</v>
      </c>
      <c r="O30">
        <v>6.56</v>
      </c>
      <c r="P30">
        <v>6.87</v>
      </c>
      <c r="Q30">
        <v>6.76</v>
      </c>
    </row>
    <row r="31" spans="1:17" ht="12.75">
      <c r="A31">
        <v>20041026</v>
      </c>
      <c r="B31">
        <v>6.61</v>
      </c>
      <c r="C31">
        <v>6.64</v>
      </c>
      <c r="D31">
        <v>6.14</v>
      </c>
      <c r="E31">
        <v>7.12</v>
      </c>
      <c r="F31">
        <v>6.83</v>
      </c>
      <c r="G31">
        <v>7.16</v>
      </c>
      <c r="H31">
        <v>6.53</v>
      </c>
      <c r="I31">
        <v>7.22</v>
      </c>
      <c r="J31">
        <v>7.07</v>
      </c>
      <c r="K31">
        <v>7.51</v>
      </c>
      <c r="L31">
        <v>7.14</v>
      </c>
      <c r="M31">
        <v>8.34</v>
      </c>
      <c r="N31">
        <v>8.15</v>
      </c>
      <c r="O31">
        <v>10.18</v>
      </c>
      <c r="P31">
        <v>9.55</v>
      </c>
      <c r="Q31">
        <v>10.02</v>
      </c>
    </row>
    <row r="32" spans="1:17" ht="12.75">
      <c r="A32">
        <v>20041027</v>
      </c>
      <c r="B32">
        <v>6.5</v>
      </c>
      <c r="C32">
        <v>6.72</v>
      </c>
      <c r="D32">
        <v>6.39</v>
      </c>
      <c r="E32">
        <v>8.09</v>
      </c>
      <c r="F32">
        <v>7.23</v>
      </c>
      <c r="G32">
        <v>7.81</v>
      </c>
      <c r="H32">
        <v>7.39</v>
      </c>
      <c r="I32">
        <v>8.58</v>
      </c>
      <c r="J32">
        <v>7.47</v>
      </c>
      <c r="K32">
        <v>8.15</v>
      </c>
      <c r="L32">
        <v>7.6</v>
      </c>
      <c r="M32">
        <v>8.35</v>
      </c>
      <c r="N32">
        <v>8.68</v>
      </c>
      <c r="O32">
        <v>9.33</v>
      </c>
      <c r="P32">
        <v>9.17</v>
      </c>
      <c r="Q32">
        <v>9.74</v>
      </c>
    </row>
    <row r="33" spans="1:17" ht="12.75">
      <c r="A33">
        <v>20041028</v>
      </c>
      <c r="B33">
        <v>7.06</v>
      </c>
      <c r="C33">
        <v>7.78</v>
      </c>
      <c r="D33">
        <v>7.09</v>
      </c>
      <c r="E33">
        <v>10.51</v>
      </c>
      <c r="F33">
        <v>8.86</v>
      </c>
      <c r="G33">
        <v>9.51</v>
      </c>
      <c r="H33">
        <v>8.45</v>
      </c>
      <c r="I33">
        <v>9.32</v>
      </c>
      <c r="J33">
        <v>9.13</v>
      </c>
      <c r="K33">
        <v>10.14</v>
      </c>
      <c r="L33">
        <v>8.99</v>
      </c>
      <c r="M33">
        <v>9.62</v>
      </c>
      <c r="N33">
        <v>8.98</v>
      </c>
      <c r="O33">
        <v>10.92</v>
      </c>
      <c r="P33">
        <v>12.3</v>
      </c>
      <c r="Q33">
        <v>11.58</v>
      </c>
    </row>
    <row r="34" spans="1:17" ht="12.75">
      <c r="A34">
        <v>20041029</v>
      </c>
      <c r="B34">
        <v>7.52</v>
      </c>
      <c r="C34">
        <v>7.93</v>
      </c>
      <c r="D34">
        <v>7.14</v>
      </c>
      <c r="E34">
        <v>7.91</v>
      </c>
      <c r="F34">
        <v>8.63</v>
      </c>
      <c r="G34">
        <v>9.27</v>
      </c>
      <c r="H34">
        <v>9.27</v>
      </c>
      <c r="I34">
        <v>10.3</v>
      </c>
      <c r="J34">
        <v>10.01</v>
      </c>
      <c r="K34">
        <v>10.77</v>
      </c>
      <c r="L34">
        <v>10.77</v>
      </c>
      <c r="M34">
        <v>12.33</v>
      </c>
      <c r="N34">
        <v>12.48</v>
      </c>
      <c r="O34">
        <v>13.07</v>
      </c>
      <c r="P34">
        <v>12.38</v>
      </c>
      <c r="Q34">
        <v>12.54</v>
      </c>
    </row>
    <row r="35" spans="1:17" ht="12.75">
      <c r="A35">
        <v>20041030</v>
      </c>
      <c r="B35">
        <v>7.5</v>
      </c>
      <c r="C35">
        <v>7.28</v>
      </c>
      <c r="D35">
        <v>6.46</v>
      </c>
      <c r="E35">
        <v>6.87</v>
      </c>
      <c r="F35">
        <v>8.87</v>
      </c>
      <c r="G35">
        <v>9.05</v>
      </c>
      <c r="H35">
        <v>8.12</v>
      </c>
      <c r="I35">
        <v>7.63</v>
      </c>
      <c r="J35">
        <v>10.89</v>
      </c>
      <c r="K35">
        <v>10.89</v>
      </c>
      <c r="L35">
        <v>9.62</v>
      </c>
      <c r="M35">
        <v>9.13</v>
      </c>
      <c r="N35">
        <v>12.9</v>
      </c>
      <c r="O35">
        <v>12.87</v>
      </c>
      <c r="P35">
        <v>11.62</v>
      </c>
      <c r="Q35">
        <v>14.71</v>
      </c>
    </row>
    <row r="36" spans="1:17" ht="12.75">
      <c r="A36">
        <v>20041031</v>
      </c>
      <c r="B36">
        <v>6.39</v>
      </c>
      <c r="C36">
        <v>6.76</v>
      </c>
      <c r="D36">
        <v>7.08</v>
      </c>
      <c r="E36">
        <v>7.34</v>
      </c>
      <c r="F36">
        <v>6.82</v>
      </c>
      <c r="G36">
        <v>6.95</v>
      </c>
      <c r="H36">
        <v>7.06</v>
      </c>
      <c r="I36">
        <v>7.41</v>
      </c>
      <c r="J36">
        <v>7.54</v>
      </c>
      <c r="K36">
        <v>7.59</v>
      </c>
      <c r="L36">
        <v>7.51</v>
      </c>
      <c r="M36">
        <v>7.46</v>
      </c>
      <c r="N36">
        <v>9.19</v>
      </c>
      <c r="O36">
        <v>8.59</v>
      </c>
      <c r="P36">
        <v>8.62</v>
      </c>
      <c r="Q36">
        <v>8.21</v>
      </c>
    </row>
    <row r="37" spans="2:17" ht="12.75">
      <c r="B37" s="21">
        <f>AVERAGE(B7:B36)</f>
        <v>6.955333333333333</v>
      </c>
      <c r="C37" s="21">
        <f aca="true" t="shared" si="0" ref="C37:Q37">AVERAGE(C7:C36)</f>
        <v>6.840333333333333</v>
      </c>
      <c r="D37" s="21">
        <f t="shared" si="0"/>
        <v>6.854333333333332</v>
      </c>
      <c r="E37" s="21">
        <f t="shared" si="0"/>
        <v>7.527</v>
      </c>
      <c r="F37" s="21">
        <f t="shared" si="0"/>
        <v>7.408</v>
      </c>
      <c r="G37" s="21">
        <f t="shared" si="0"/>
        <v>7.360666666666666</v>
      </c>
      <c r="H37" s="21">
        <f t="shared" si="0"/>
        <v>7.374333333333332</v>
      </c>
      <c r="I37" s="21">
        <f t="shared" si="0"/>
        <v>8.073333333333334</v>
      </c>
      <c r="J37" s="21">
        <f t="shared" si="0"/>
        <v>7.971666666666665</v>
      </c>
      <c r="K37" s="21">
        <f t="shared" si="0"/>
        <v>7.971333333333334</v>
      </c>
      <c r="L37" s="21">
        <f t="shared" si="0"/>
        <v>7.918333333333335</v>
      </c>
      <c r="M37" s="21">
        <f t="shared" si="0"/>
        <v>8.717666666666668</v>
      </c>
      <c r="N37" s="21">
        <f t="shared" si="0"/>
        <v>8.7</v>
      </c>
      <c r="O37" s="21">
        <f t="shared" si="0"/>
        <v>8.991999999999997</v>
      </c>
      <c r="P37" s="21">
        <f t="shared" si="0"/>
        <v>8.885333333333334</v>
      </c>
      <c r="Q37" s="21">
        <f t="shared" si="0"/>
        <v>10.449666666666666</v>
      </c>
    </row>
    <row r="40" spans="2:17" ht="12.75">
      <c r="B40" t="s">
        <v>147</v>
      </c>
      <c r="C40" t="s">
        <v>148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141</v>
      </c>
      <c r="B41">
        <v>6</v>
      </c>
      <c r="C41">
        <v>6</v>
      </c>
      <c r="D41">
        <v>5.81</v>
      </c>
      <c r="E41">
        <v>6.78</v>
      </c>
      <c r="F41">
        <v>6.53</v>
      </c>
      <c r="G41">
        <v>6.65</v>
      </c>
      <c r="H41">
        <v>6.46</v>
      </c>
      <c r="I41">
        <v>7.39</v>
      </c>
      <c r="J41">
        <v>7.39</v>
      </c>
      <c r="K41">
        <v>7.59</v>
      </c>
      <c r="L41">
        <v>7.32</v>
      </c>
      <c r="M41">
        <v>8.24</v>
      </c>
      <c r="N41">
        <v>7.98</v>
      </c>
      <c r="O41">
        <v>8.14</v>
      </c>
      <c r="P41">
        <v>7.76</v>
      </c>
      <c r="Q41">
        <v>8.65</v>
      </c>
    </row>
    <row r="42" spans="1:17" ht="12.75">
      <c r="A42" t="s">
        <v>146</v>
      </c>
      <c r="B42">
        <v>6.96</v>
      </c>
      <c r="C42">
        <v>6.84</v>
      </c>
      <c r="D42">
        <v>6.85</v>
      </c>
      <c r="E42">
        <v>7.53</v>
      </c>
      <c r="F42">
        <v>7.41</v>
      </c>
      <c r="G42">
        <v>7.36</v>
      </c>
      <c r="H42">
        <v>7.37</v>
      </c>
      <c r="I42">
        <v>8.07</v>
      </c>
      <c r="J42">
        <v>7.97</v>
      </c>
      <c r="K42">
        <v>7.97</v>
      </c>
      <c r="L42">
        <v>7.92</v>
      </c>
      <c r="M42">
        <v>8.72</v>
      </c>
      <c r="N42">
        <v>8.7</v>
      </c>
      <c r="O42">
        <v>8.99</v>
      </c>
      <c r="P42">
        <v>8.89</v>
      </c>
      <c r="Q42">
        <v>10.45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47"/>
  <sheetViews>
    <sheetView zoomScale="75" zoomScaleNormal="75" workbookViewId="0" topLeftCell="A17">
      <selection activeCell="B41" sqref="B41:Q41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3" width="6.00390625" style="0" bestFit="1" customWidth="1"/>
    <col min="4" max="4" width="5.7109375" style="0" bestFit="1" customWidth="1"/>
    <col min="5" max="6" width="6.00390625" style="0" bestFit="1" customWidth="1"/>
    <col min="7" max="7" width="5.00390625" style="0" bestFit="1" customWidth="1"/>
    <col min="8" max="9" width="6.00390625" style="0" bestFit="1" customWidth="1"/>
    <col min="10" max="10" width="5.7109375" style="0" bestFit="1" customWidth="1"/>
    <col min="11" max="25" width="6.00390625" style="0" bestFit="1" customWidth="1"/>
  </cols>
  <sheetData>
    <row r="1" ht="12.75">
      <c r="A1" t="s">
        <v>118</v>
      </c>
    </row>
    <row r="2" spans="1:3" ht="12.75">
      <c r="A2" t="s">
        <v>103</v>
      </c>
      <c r="B2" t="s">
        <v>104</v>
      </c>
      <c r="C2" t="s">
        <v>105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45</v>
      </c>
      <c r="C7" t="s">
        <v>42</v>
      </c>
      <c r="D7" t="s">
        <v>42</v>
      </c>
      <c r="E7" t="s">
        <v>42</v>
      </c>
      <c r="F7" t="s">
        <v>42</v>
      </c>
      <c r="G7" t="s">
        <v>41</v>
      </c>
      <c r="H7" t="s">
        <v>45</v>
      </c>
      <c r="I7" t="s">
        <v>42</v>
      </c>
      <c r="J7" t="s">
        <v>42</v>
      </c>
      <c r="K7" t="s">
        <v>42</v>
      </c>
      <c r="L7" t="s">
        <v>41</v>
      </c>
      <c r="M7" t="s">
        <v>42</v>
      </c>
      <c r="N7" t="s">
        <v>45</v>
      </c>
      <c r="O7" t="s">
        <v>42</v>
      </c>
      <c r="P7" t="s">
        <v>42</v>
      </c>
      <c r="Q7" t="s">
        <v>41</v>
      </c>
      <c r="R7" t="s">
        <v>42</v>
      </c>
      <c r="S7" t="s">
        <v>42</v>
      </c>
      <c r="T7" t="s">
        <v>45</v>
      </c>
      <c r="U7" t="s">
        <v>42</v>
      </c>
      <c r="V7" t="s">
        <v>42</v>
      </c>
      <c r="W7" t="s">
        <v>41</v>
      </c>
      <c r="X7" t="s">
        <v>42</v>
      </c>
      <c r="Y7" t="s">
        <v>42</v>
      </c>
    </row>
    <row r="8" spans="1:25" ht="12.75">
      <c r="A8">
        <v>20041001</v>
      </c>
      <c r="B8">
        <v>6.09</v>
      </c>
      <c r="C8">
        <v>6.15</v>
      </c>
      <c r="D8">
        <v>6.15</v>
      </c>
      <c r="E8">
        <v>6.18</v>
      </c>
      <c r="F8">
        <v>7.38</v>
      </c>
      <c r="G8">
        <v>7.35</v>
      </c>
      <c r="H8">
        <v>6.17</v>
      </c>
      <c r="I8">
        <v>6.44</v>
      </c>
      <c r="J8">
        <v>6.75</v>
      </c>
      <c r="K8">
        <v>6.31</v>
      </c>
      <c r="L8">
        <v>7.95</v>
      </c>
      <c r="M8">
        <v>7.44</v>
      </c>
      <c r="N8">
        <v>7.12</v>
      </c>
      <c r="O8">
        <v>6.85</v>
      </c>
      <c r="P8">
        <v>6.88</v>
      </c>
      <c r="Q8">
        <v>6.63</v>
      </c>
      <c r="R8">
        <v>8.57</v>
      </c>
      <c r="S8">
        <v>8.64</v>
      </c>
      <c r="T8">
        <v>6.2</v>
      </c>
      <c r="U8">
        <v>6.25</v>
      </c>
      <c r="V8">
        <v>6.19</v>
      </c>
      <c r="W8">
        <v>7.47</v>
      </c>
      <c r="X8">
        <v>9.78</v>
      </c>
      <c r="Y8">
        <v>9.56</v>
      </c>
    </row>
    <row r="9" spans="1:25" ht="12.75">
      <c r="A9">
        <v>20041002</v>
      </c>
      <c r="B9">
        <v>7.6</v>
      </c>
      <c r="C9">
        <v>7.22</v>
      </c>
      <c r="D9">
        <v>7.3</v>
      </c>
      <c r="E9">
        <v>6.53</v>
      </c>
      <c r="F9">
        <v>8.65</v>
      </c>
      <c r="G9">
        <v>9.12</v>
      </c>
      <c r="H9">
        <v>6.86</v>
      </c>
      <c r="I9">
        <v>7.34</v>
      </c>
      <c r="J9">
        <v>7.41</v>
      </c>
      <c r="K9">
        <v>7.77</v>
      </c>
      <c r="L9">
        <v>9.79</v>
      </c>
      <c r="M9">
        <v>10.82</v>
      </c>
      <c r="N9">
        <v>7.44</v>
      </c>
      <c r="O9">
        <v>7.76</v>
      </c>
      <c r="P9">
        <v>6.86</v>
      </c>
      <c r="Q9">
        <v>8.74</v>
      </c>
      <c r="R9">
        <v>10.89</v>
      </c>
      <c r="S9">
        <v>10.22</v>
      </c>
      <c r="T9">
        <v>8.47</v>
      </c>
      <c r="U9">
        <v>8.52</v>
      </c>
      <c r="V9">
        <v>8.46</v>
      </c>
      <c r="W9">
        <v>8.5</v>
      </c>
      <c r="X9">
        <v>10.31</v>
      </c>
      <c r="Y9">
        <v>10.38</v>
      </c>
    </row>
    <row r="10" spans="1:25" ht="12.75">
      <c r="A10">
        <v>20041003</v>
      </c>
      <c r="B10">
        <v>6.27</v>
      </c>
      <c r="C10">
        <v>5.74</v>
      </c>
      <c r="D10">
        <v>6.48</v>
      </c>
      <c r="E10">
        <v>5.65</v>
      </c>
      <c r="F10">
        <v>7.41</v>
      </c>
      <c r="G10">
        <v>7.68</v>
      </c>
      <c r="H10">
        <v>7.13</v>
      </c>
      <c r="I10">
        <v>6.19</v>
      </c>
      <c r="J10">
        <v>6.42</v>
      </c>
      <c r="K10">
        <v>5.61</v>
      </c>
      <c r="L10">
        <v>7.56</v>
      </c>
      <c r="M10">
        <v>7.84</v>
      </c>
      <c r="N10">
        <v>8.17</v>
      </c>
      <c r="O10">
        <v>7.94</v>
      </c>
      <c r="P10">
        <v>7.89</v>
      </c>
      <c r="Q10">
        <v>7.24</v>
      </c>
      <c r="R10">
        <v>9</v>
      </c>
      <c r="S10">
        <v>9.43</v>
      </c>
      <c r="T10">
        <v>8.56</v>
      </c>
      <c r="U10">
        <v>7.34</v>
      </c>
      <c r="V10">
        <v>7.46</v>
      </c>
      <c r="W10">
        <v>6.75</v>
      </c>
      <c r="X10">
        <v>8.71</v>
      </c>
      <c r="Y10">
        <v>9.03</v>
      </c>
    </row>
    <row r="11" spans="1:25" ht="12.75">
      <c r="A11">
        <v>20041004</v>
      </c>
      <c r="B11">
        <v>5.97</v>
      </c>
      <c r="C11">
        <v>4.93</v>
      </c>
      <c r="D11">
        <v>4.76</v>
      </c>
      <c r="E11">
        <v>4.9</v>
      </c>
      <c r="F11">
        <v>6.06</v>
      </c>
      <c r="G11">
        <v>5.86</v>
      </c>
      <c r="H11">
        <v>7.75</v>
      </c>
      <c r="I11">
        <v>7.15</v>
      </c>
      <c r="J11">
        <v>6.98</v>
      </c>
      <c r="K11">
        <v>7.62</v>
      </c>
      <c r="L11">
        <v>8.6</v>
      </c>
      <c r="M11">
        <v>8.44</v>
      </c>
      <c r="N11">
        <v>8</v>
      </c>
      <c r="O11">
        <v>7.59</v>
      </c>
      <c r="P11">
        <v>7.7</v>
      </c>
      <c r="Q11">
        <v>8.16</v>
      </c>
      <c r="R11">
        <v>9.39</v>
      </c>
      <c r="S11">
        <v>9.28</v>
      </c>
      <c r="T11">
        <v>7.72</v>
      </c>
      <c r="U11">
        <v>7.62</v>
      </c>
      <c r="V11">
        <v>7.85</v>
      </c>
      <c r="W11">
        <v>8.2</v>
      </c>
      <c r="X11">
        <v>11.12</v>
      </c>
      <c r="Y11">
        <v>11.21</v>
      </c>
    </row>
    <row r="12" spans="1:25" ht="12.75">
      <c r="A12">
        <v>20041005</v>
      </c>
      <c r="B12">
        <v>5.15</v>
      </c>
      <c r="C12">
        <v>4.63</v>
      </c>
      <c r="D12">
        <v>4.52</v>
      </c>
      <c r="E12">
        <v>5.23</v>
      </c>
      <c r="F12">
        <v>6.33</v>
      </c>
      <c r="G12">
        <v>6.17</v>
      </c>
      <c r="H12">
        <v>5.5</v>
      </c>
      <c r="I12">
        <v>5.07</v>
      </c>
      <c r="J12">
        <v>5</v>
      </c>
      <c r="K12">
        <v>5.78</v>
      </c>
      <c r="L12">
        <v>7.11</v>
      </c>
      <c r="M12">
        <v>7.09</v>
      </c>
      <c r="N12">
        <v>7.65</v>
      </c>
      <c r="O12">
        <v>7.03</v>
      </c>
      <c r="P12">
        <v>7.26</v>
      </c>
      <c r="Q12">
        <v>7.47</v>
      </c>
      <c r="R12">
        <v>9.34</v>
      </c>
      <c r="S12">
        <v>9.57</v>
      </c>
      <c r="T12">
        <v>8.66</v>
      </c>
      <c r="U12">
        <v>7.93</v>
      </c>
      <c r="V12">
        <v>8.06</v>
      </c>
      <c r="W12">
        <v>8.02</v>
      </c>
      <c r="X12">
        <v>9.49</v>
      </c>
      <c r="Y12">
        <v>9.61</v>
      </c>
    </row>
    <row r="13" spans="1:25" ht="12.75">
      <c r="A13">
        <v>20041006</v>
      </c>
      <c r="B13">
        <v>5.72</v>
      </c>
      <c r="C13">
        <v>5.31</v>
      </c>
      <c r="D13">
        <v>5.24</v>
      </c>
      <c r="E13">
        <v>5.64</v>
      </c>
      <c r="F13">
        <v>6.56</v>
      </c>
      <c r="G13">
        <v>6.34</v>
      </c>
      <c r="H13">
        <v>5.95</v>
      </c>
      <c r="I13">
        <v>5.63</v>
      </c>
      <c r="J13">
        <v>5.55</v>
      </c>
      <c r="K13">
        <v>5.78</v>
      </c>
      <c r="L13">
        <v>6.91</v>
      </c>
      <c r="M13">
        <v>6.95</v>
      </c>
      <c r="N13">
        <v>6.94</v>
      </c>
      <c r="O13">
        <v>6.62</v>
      </c>
      <c r="P13">
        <v>6.64</v>
      </c>
      <c r="Q13">
        <v>6.92</v>
      </c>
      <c r="R13">
        <v>8.69</v>
      </c>
      <c r="S13">
        <v>8.6</v>
      </c>
      <c r="T13">
        <v>8.08</v>
      </c>
      <c r="U13">
        <v>7.91</v>
      </c>
      <c r="V13">
        <v>8.26</v>
      </c>
      <c r="W13">
        <v>7.58</v>
      </c>
      <c r="X13">
        <v>8.9</v>
      </c>
      <c r="Y13">
        <v>10.04</v>
      </c>
    </row>
    <row r="14" spans="1:25" ht="12.75">
      <c r="A14">
        <v>20041007</v>
      </c>
      <c r="B14">
        <v>6</v>
      </c>
      <c r="C14">
        <v>5.64</v>
      </c>
      <c r="D14">
        <v>5.43</v>
      </c>
      <c r="E14">
        <v>5.33</v>
      </c>
      <c r="F14">
        <v>6.78</v>
      </c>
      <c r="G14">
        <v>6.34</v>
      </c>
      <c r="H14">
        <v>6.48</v>
      </c>
      <c r="I14">
        <v>5.99</v>
      </c>
      <c r="J14">
        <v>6.04</v>
      </c>
      <c r="K14">
        <v>5.75</v>
      </c>
      <c r="L14">
        <v>7.21</v>
      </c>
      <c r="M14">
        <v>7.15</v>
      </c>
      <c r="N14">
        <v>7.19</v>
      </c>
      <c r="O14">
        <v>6.85</v>
      </c>
      <c r="P14">
        <v>6.64</v>
      </c>
      <c r="Q14">
        <v>6.52</v>
      </c>
      <c r="R14">
        <v>7.75</v>
      </c>
      <c r="S14">
        <v>7.53</v>
      </c>
      <c r="T14">
        <v>8.97</v>
      </c>
      <c r="U14">
        <v>8.64</v>
      </c>
      <c r="V14">
        <v>8.59</v>
      </c>
      <c r="W14">
        <v>8.39</v>
      </c>
      <c r="X14">
        <v>9.86</v>
      </c>
      <c r="Y14">
        <v>9.94</v>
      </c>
    </row>
    <row r="15" spans="1:25" ht="12.75">
      <c r="A15">
        <v>20041008</v>
      </c>
      <c r="B15">
        <v>6.14</v>
      </c>
      <c r="C15">
        <v>5.9</v>
      </c>
      <c r="D15">
        <v>5.67</v>
      </c>
      <c r="E15">
        <v>5.91</v>
      </c>
      <c r="F15">
        <v>7.14</v>
      </c>
      <c r="G15">
        <v>7.06</v>
      </c>
      <c r="H15">
        <v>6.47</v>
      </c>
      <c r="I15">
        <v>6.21</v>
      </c>
      <c r="J15">
        <v>6.02</v>
      </c>
      <c r="K15">
        <v>6.44</v>
      </c>
      <c r="L15">
        <v>7.51</v>
      </c>
      <c r="M15">
        <v>7.55</v>
      </c>
      <c r="N15">
        <v>6.84</v>
      </c>
      <c r="O15">
        <v>6.57</v>
      </c>
      <c r="P15">
        <v>6.68</v>
      </c>
      <c r="Q15">
        <v>6.46</v>
      </c>
      <c r="R15">
        <v>7.55</v>
      </c>
      <c r="S15">
        <v>7.4</v>
      </c>
      <c r="T15">
        <v>7.79</v>
      </c>
      <c r="U15">
        <v>7.64</v>
      </c>
      <c r="V15">
        <v>7.65</v>
      </c>
      <c r="W15">
        <v>7.27</v>
      </c>
      <c r="X15">
        <v>7.69</v>
      </c>
      <c r="Y15">
        <v>7.75</v>
      </c>
    </row>
    <row r="16" spans="1:25" ht="12.75">
      <c r="A16">
        <v>20041009</v>
      </c>
      <c r="B16">
        <v>6.02</v>
      </c>
      <c r="C16">
        <v>5.33</v>
      </c>
      <c r="D16">
        <v>5.18</v>
      </c>
      <c r="E16">
        <v>5.24</v>
      </c>
      <c r="F16">
        <v>7.13</v>
      </c>
      <c r="G16">
        <v>6.89</v>
      </c>
      <c r="H16">
        <v>6.79</v>
      </c>
      <c r="I16">
        <v>6.16</v>
      </c>
      <c r="J16">
        <v>5.86</v>
      </c>
      <c r="K16">
        <v>5.8</v>
      </c>
      <c r="L16">
        <v>7.51</v>
      </c>
      <c r="M16">
        <v>7.26</v>
      </c>
      <c r="N16">
        <v>6.92</v>
      </c>
      <c r="O16">
        <v>6.17</v>
      </c>
      <c r="P16">
        <v>6.28</v>
      </c>
      <c r="Q16">
        <v>5.79</v>
      </c>
      <c r="R16">
        <v>7.46</v>
      </c>
      <c r="S16">
        <v>7.31</v>
      </c>
      <c r="T16">
        <v>6.93</v>
      </c>
      <c r="U16">
        <v>6.24</v>
      </c>
      <c r="V16">
        <v>6.27</v>
      </c>
      <c r="W16">
        <v>5.81</v>
      </c>
      <c r="X16">
        <v>7.68</v>
      </c>
      <c r="Y16">
        <v>7.57</v>
      </c>
    </row>
    <row r="17" spans="1:25" ht="12.75">
      <c r="A17">
        <v>20041010</v>
      </c>
      <c r="B17">
        <v>7.36</v>
      </c>
      <c r="C17">
        <v>7.25</v>
      </c>
      <c r="D17">
        <v>7.19</v>
      </c>
      <c r="E17">
        <v>6.19</v>
      </c>
      <c r="F17">
        <v>7.53</v>
      </c>
      <c r="G17">
        <v>7.65</v>
      </c>
      <c r="H17">
        <v>6.9</v>
      </c>
      <c r="I17">
        <v>6.57</v>
      </c>
      <c r="J17">
        <v>6.27</v>
      </c>
      <c r="K17">
        <v>5.6</v>
      </c>
      <c r="L17">
        <v>6.3</v>
      </c>
      <c r="M17">
        <v>6.25</v>
      </c>
      <c r="N17">
        <v>7.64</v>
      </c>
      <c r="O17">
        <v>7.44</v>
      </c>
      <c r="P17">
        <v>7.27</v>
      </c>
      <c r="Q17">
        <v>6.12</v>
      </c>
      <c r="R17">
        <v>7.07</v>
      </c>
      <c r="S17">
        <v>6.85</v>
      </c>
      <c r="T17">
        <v>7.41</v>
      </c>
      <c r="U17">
        <v>7.16</v>
      </c>
      <c r="V17">
        <v>7.42</v>
      </c>
      <c r="W17">
        <v>6</v>
      </c>
      <c r="X17">
        <v>7.36</v>
      </c>
      <c r="Y17">
        <v>7.26</v>
      </c>
    </row>
    <row r="18" spans="1:25" ht="12.75">
      <c r="A18">
        <v>20041011</v>
      </c>
      <c r="B18">
        <v>6.31</v>
      </c>
      <c r="C18">
        <v>6.3</v>
      </c>
      <c r="D18">
        <v>6.24</v>
      </c>
      <c r="E18">
        <v>6.02</v>
      </c>
      <c r="F18">
        <v>6.33</v>
      </c>
      <c r="G18">
        <v>6.37</v>
      </c>
      <c r="H18">
        <v>6.5</v>
      </c>
      <c r="I18">
        <v>6.26</v>
      </c>
      <c r="J18">
        <v>6.23</v>
      </c>
      <c r="K18">
        <v>5.57</v>
      </c>
      <c r="L18">
        <v>6.17</v>
      </c>
      <c r="M18">
        <v>6.22</v>
      </c>
      <c r="N18">
        <v>5.73</v>
      </c>
      <c r="O18">
        <v>5.56</v>
      </c>
      <c r="P18">
        <v>5.56</v>
      </c>
      <c r="Q18">
        <v>5.3</v>
      </c>
      <c r="R18">
        <v>5.7</v>
      </c>
      <c r="S18">
        <v>5.52</v>
      </c>
      <c r="T18">
        <v>6.5</v>
      </c>
      <c r="U18">
        <v>6.41</v>
      </c>
      <c r="V18">
        <v>6.52</v>
      </c>
      <c r="W18">
        <v>5.78</v>
      </c>
      <c r="X18">
        <v>6.33</v>
      </c>
      <c r="Y18">
        <v>6.29</v>
      </c>
    </row>
    <row r="19" spans="1:25" ht="12.75">
      <c r="A19">
        <v>20041012</v>
      </c>
      <c r="B19">
        <v>5.03</v>
      </c>
      <c r="C19">
        <v>4.89</v>
      </c>
      <c r="D19">
        <v>4.74</v>
      </c>
      <c r="E19">
        <v>4.84</v>
      </c>
      <c r="F19">
        <v>6.47</v>
      </c>
      <c r="G19">
        <v>6.54</v>
      </c>
      <c r="H19">
        <v>6.23</v>
      </c>
      <c r="I19">
        <v>6.37</v>
      </c>
      <c r="J19">
        <v>6.33</v>
      </c>
      <c r="K19">
        <v>6.14</v>
      </c>
      <c r="L19">
        <v>7.34</v>
      </c>
      <c r="M19">
        <v>7.33</v>
      </c>
      <c r="N19">
        <v>5.79</v>
      </c>
      <c r="O19">
        <v>5.85</v>
      </c>
      <c r="P19">
        <v>5.78</v>
      </c>
      <c r="Q19">
        <v>5.47</v>
      </c>
      <c r="R19">
        <v>7.13</v>
      </c>
      <c r="S19">
        <v>7.12</v>
      </c>
      <c r="T19">
        <v>5.95</v>
      </c>
      <c r="U19">
        <v>6.07</v>
      </c>
      <c r="V19">
        <v>5.67</v>
      </c>
      <c r="W19">
        <v>5.7</v>
      </c>
      <c r="X19">
        <v>6.81</v>
      </c>
      <c r="Y19">
        <v>6.84</v>
      </c>
    </row>
    <row r="20" spans="1:25" ht="12.75">
      <c r="A20">
        <v>20041013</v>
      </c>
      <c r="B20">
        <v>5.79</v>
      </c>
      <c r="C20">
        <v>5.75</v>
      </c>
      <c r="D20">
        <v>5.52</v>
      </c>
      <c r="E20">
        <v>5.5</v>
      </c>
      <c r="F20">
        <v>6.77</v>
      </c>
      <c r="G20">
        <v>6.8</v>
      </c>
      <c r="H20">
        <v>6.46</v>
      </c>
      <c r="I20">
        <v>6.65</v>
      </c>
      <c r="J20">
        <v>6.67</v>
      </c>
      <c r="K20">
        <v>5.83</v>
      </c>
      <c r="L20">
        <v>6.84</v>
      </c>
      <c r="M20">
        <v>6.88</v>
      </c>
      <c r="N20">
        <v>7.06</v>
      </c>
      <c r="O20">
        <v>6.75</v>
      </c>
      <c r="P20">
        <v>6.66</v>
      </c>
      <c r="Q20">
        <v>5.69</v>
      </c>
      <c r="R20">
        <v>6.8</v>
      </c>
      <c r="S20">
        <v>6.71</v>
      </c>
      <c r="T20">
        <v>6.81</v>
      </c>
      <c r="U20">
        <v>6.69</v>
      </c>
      <c r="V20">
        <v>6.59</v>
      </c>
      <c r="W20">
        <v>5.38</v>
      </c>
      <c r="X20">
        <v>6.83</v>
      </c>
      <c r="Y20">
        <v>6.81</v>
      </c>
    </row>
    <row r="21" spans="1:25" ht="12.75">
      <c r="A21">
        <v>20041014</v>
      </c>
      <c r="B21">
        <v>5.53</v>
      </c>
      <c r="C21">
        <v>5.71</v>
      </c>
      <c r="D21">
        <v>5.54</v>
      </c>
      <c r="E21">
        <v>6.19</v>
      </c>
      <c r="F21">
        <v>7.37</v>
      </c>
      <c r="G21">
        <v>7.3</v>
      </c>
      <c r="H21">
        <v>6.23</v>
      </c>
      <c r="I21">
        <v>7.13</v>
      </c>
      <c r="J21">
        <v>7.09</v>
      </c>
      <c r="K21">
        <v>7.33</v>
      </c>
      <c r="L21">
        <v>8.72</v>
      </c>
      <c r="M21">
        <v>8.84</v>
      </c>
      <c r="N21">
        <v>6.12</v>
      </c>
      <c r="O21">
        <v>6.64</v>
      </c>
      <c r="P21">
        <v>6.63</v>
      </c>
      <c r="Q21">
        <v>6.86</v>
      </c>
      <c r="R21">
        <v>8.34</v>
      </c>
      <c r="S21">
        <v>8.23</v>
      </c>
      <c r="T21">
        <v>5.5</v>
      </c>
      <c r="U21">
        <v>5.89</v>
      </c>
      <c r="V21">
        <v>6.06</v>
      </c>
      <c r="W21">
        <v>6.5</v>
      </c>
      <c r="X21">
        <v>8.7</v>
      </c>
      <c r="Y21">
        <v>8.55</v>
      </c>
    </row>
    <row r="22" spans="1:25" ht="12.75">
      <c r="A22">
        <v>20041015</v>
      </c>
      <c r="B22">
        <v>7.42</v>
      </c>
      <c r="C22">
        <v>7.75</v>
      </c>
      <c r="D22">
        <v>7.69</v>
      </c>
      <c r="E22">
        <v>7.76</v>
      </c>
      <c r="F22">
        <v>7.96</v>
      </c>
      <c r="G22">
        <v>7.86</v>
      </c>
      <c r="H22">
        <v>6.77</v>
      </c>
      <c r="I22">
        <v>7.13</v>
      </c>
      <c r="J22">
        <v>7.03</v>
      </c>
      <c r="K22">
        <v>7.2</v>
      </c>
      <c r="L22">
        <v>7.79</v>
      </c>
      <c r="M22">
        <v>7.6</v>
      </c>
      <c r="N22">
        <v>8.83</v>
      </c>
      <c r="O22">
        <v>9.36</v>
      </c>
      <c r="P22">
        <v>9.34</v>
      </c>
      <c r="Q22">
        <v>8.53</v>
      </c>
      <c r="R22">
        <v>8.67</v>
      </c>
      <c r="S22">
        <v>8.75</v>
      </c>
      <c r="T22">
        <v>8.06</v>
      </c>
      <c r="U22">
        <v>8.38</v>
      </c>
      <c r="V22">
        <v>8.3</v>
      </c>
      <c r="W22">
        <v>7.7</v>
      </c>
      <c r="X22">
        <v>8.35</v>
      </c>
      <c r="Y22">
        <v>8.28</v>
      </c>
    </row>
    <row r="23" spans="1:25" ht="12.75">
      <c r="A23">
        <v>20041016</v>
      </c>
      <c r="B23">
        <v>5.77</v>
      </c>
      <c r="C23">
        <v>5.57</v>
      </c>
      <c r="D23">
        <v>5.17</v>
      </c>
      <c r="E23">
        <v>5.82</v>
      </c>
      <c r="F23">
        <v>7.05</v>
      </c>
      <c r="G23">
        <v>6.84</v>
      </c>
      <c r="H23">
        <v>6.81</v>
      </c>
      <c r="I23">
        <v>6.32</v>
      </c>
      <c r="J23">
        <v>6.28</v>
      </c>
      <c r="K23">
        <v>6</v>
      </c>
      <c r="L23">
        <v>6.41</v>
      </c>
      <c r="M23">
        <v>6.88</v>
      </c>
      <c r="N23">
        <v>6.63</v>
      </c>
      <c r="O23">
        <v>6.8</v>
      </c>
      <c r="P23">
        <v>6.57</v>
      </c>
      <c r="Q23">
        <v>6.81</v>
      </c>
      <c r="R23">
        <v>8.1</v>
      </c>
      <c r="S23">
        <v>8.43</v>
      </c>
      <c r="T23">
        <v>7.24</v>
      </c>
      <c r="U23">
        <v>6.75</v>
      </c>
      <c r="V23">
        <v>6.66</v>
      </c>
      <c r="W23">
        <v>6.18</v>
      </c>
      <c r="X23">
        <v>6.86</v>
      </c>
      <c r="Y23">
        <v>6.78</v>
      </c>
    </row>
    <row r="24" spans="1:25" ht="12.75">
      <c r="A24">
        <v>20041017</v>
      </c>
      <c r="B24">
        <v>5.78</v>
      </c>
      <c r="C24">
        <v>5.7</v>
      </c>
      <c r="D24">
        <v>5.37</v>
      </c>
      <c r="E24">
        <v>5.71</v>
      </c>
      <c r="F24">
        <v>7.37</v>
      </c>
      <c r="G24">
        <v>6.84</v>
      </c>
      <c r="H24">
        <v>6.02</v>
      </c>
      <c r="I24">
        <v>5.65</v>
      </c>
      <c r="J24">
        <v>5.46</v>
      </c>
      <c r="K24">
        <v>6.18</v>
      </c>
      <c r="L24">
        <v>7.86</v>
      </c>
      <c r="M24">
        <v>7.46</v>
      </c>
      <c r="N24">
        <v>5.72</v>
      </c>
      <c r="O24">
        <v>5.84</v>
      </c>
      <c r="P24">
        <v>5.8</v>
      </c>
      <c r="Q24">
        <v>6.16</v>
      </c>
      <c r="R24">
        <v>7.88</v>
      </c>
      <c r="S24">
        <v>7.74</v>
      </c>
      <c r="T24">
        <v>7.51</v>
      </c>
      <c r="U24">
        <v>7.78</v>
      </c>
      <c r="V24">
        <v>7.6</v>
      </c>
      <c r="W24">
        <v>7.63</v>
      </c>
      <c r="X24">
        <v>9.24</v>
      </c>
      <c r="Y24">
        <v>9.85</v>
      </c>
    </row>
    <row r="25" spans="1:25" ht="12.75">
      <c r="A25">
        <v>20041018</v>
      </c>
      <c r="B25">
        <v>6.44</v>
      </c>
      <c r="C25">
        <v>6.38</v>
      </c>
      <c r="D25">
        <v>6.52</v>
      </c>
      <c r="E25">
        <v>6</v>
      </c>
      <c r="F25">
        <v>6.77</v>
      </c>
      <c r="G25">
        <v>5.85</v>
      </c>
      <c r="H25">
        <v>6.2</v>
      </c>
      <c r="I25">
        <v>6.48</v>
      </c>
      <c r="J25">
        <v>5.6</v>
      </c>
      <c r="K25">
        <v>6.14</v>
      </c>
      <c r="L25">
        <v>6.55</v>
      </c>
      <c r="M25">
        <v>5.23</v>
      </c>
      <c r="N25">
        <v>6.28</v>
      </c>
      <c r="O25">
        <v>6.15</v>
      </c>
      <c r="P25">
        <v>6.19</v>
      </c>
      <c r="Q25">
        <v>6.27</v>
      </c>
      <c r="R25">
        <v>6.79</v>
      </c>
      <c r="S25">
        <v>6.55</v>
      </c>
      <c r="T25">
        <v>6.49</v>
      </c>
      <c r="U25">
        <v>6.54</v>
      </c>
      <c r="V25">
        <v>6.71</v>
      </c>
      <c r="W25">
        <v>6.35</v>
      </c>
      <c r="X25">
        <v>6.69</v>
      </c>
      <c r="Y25">
        <v>6.66</v>
      </c>
    </row>
    <row r="26" spans="1:25" ht="12.75">
      <c r="A26">
        <v>20041019</v>
      </c>
      <c r="B26">
        <v>5.84</v>
      </c>
      <c r="C26">
        <v>5.77</v>
      </c>
      <c r="D26">
        <v>5.65</v>
      </c>
      <c r="E26">
        <v>5.24</v>
      </c>
      <c r="F26">
        <v>5.6</v>
      </c>
      <c r="G26">
        <v>5.58</v>
      </c>
      <c r="H26">
        <v>6.77</v>
      </c>
      <c r="I26">
        <v>7.43</v>
      </c>
      <c r="J26">
        <v>5.83</v>
      </c>
      <c r="K26">
        <v>7.27</v>
      </c>
      <c r="L26">
        <v>7.69</v>
      </c>
      <c r="M26">
        <v>6.1</v>
      </c>
      <c r="N26">
        <v>7.23</v>
      </c>
      <c r="O26">
        <v>8.12</v>
      </c>
      <c r="P26">
        <v>6.41</v>
      </c>
      <c r="Q26">
        <v>7.98</v>
      </c>
      <c r="R26">
        <v>8.2</v>
      </c>
      <c r="S26">
        <v>6.52</v>
      </c>
      <c r="T26">
        <v>7.32</v>
      </c>
      <c r="U26">
        <v>8.3</v>
      </c>
      <c r="V26">
        <v>8.32</v>
      </c>
      <c r="W26">
        <v>8.11</v>
      </c>
      <c r="X26">
        <v>8.32</v>
      </c>
      <c r="Y26">
        <v>8.16</v>
      </c>
    </row>
    <row r="27" spans="1:25" ht="12.75">
      <c r="A27">
        <v>20041020</v>
      </c>
      <c r="B27">
        <v>5.49</v>
      </c>
      <c r="C27">
        <v>5.86</v>
      </c>
      <c r="D27">
        <v>5.64</v>
      </c>
      <c r="E27">
        <v>5.43</v>
      </c>
      <c r="F27">
        <v>6.17</v>
      </c>
      <c r="G27">
        <v>6.43</v>
      </c>
      <c r="H27">
        <v>6.32</v>
      </c>
      <c r="I27">
        <v>6.97</v>
      </c>
      <c r="J27">
        <v>6.83</v>
      </c>
      <c r="K27">
        <v>6.45</v>
      </c>
      <c r="L27">
        <v>7.31</v>
      </c>
      <c r="M27">
        <v>7.41</v>
      </c>
      <c r="N27">
        <v>7.91</v>
      </c>
      <c r="O27">
        <v>8.46</v>
      </c>
      <c r="P27">
        <v>7.28</v>
      </c>
      <c r="Q27">
        <v>7.82</v>
      </c>
      <c r="R27">
        <v>8.4</v>
      </c>
      <c r="S27">
        <v>7.63</v>
      </c>
      <c r="T27">
        <v>8.46</v>
      </c>
      <c r="U27">
        <v>8.99</v>
      </c>
      <c r="V27">
        <v>7.66</v>
      </c>
      <c r="W27">
        <v>8.34</v>
      </c>
      <c r="X27">
        <v>8.95</v>
      </c>
      <c r="Y27">
        <v>8</v>
      </c>
    </row>
    <row r="28" spans="1:25" ht="12.75">
      <c r="A28">
        <v>20041021</v>
      </c>
      <c r="B28">
        <v>5.5</v>
      </c>
      <c r="C28">
        <v>6.31</v>
      </c>
      <c r="D28">
        <v>6.4</v>
      </c>
      <c r="E28">
        <v>5.71</v>
      </c>
      <c r="F28">
        <v>6.19</v>
      </c>
      <c r="G28">
        <v>6.6</v>
      </c>
      <c r="H28">
        <v>6.56</v>
      </c>
      <c r="I28">
        <v>7.33</v>
      </c>
      <c r="J28">
        <v>7.37</v>
      </c>
      <c r="K28">
        <v>6.5</v>
      </c>
      <c r="L28">
        <v>7.03</v>
      </c>
      <c r="M28">
        <v>7.59</v>
      </c>
      <c r="N28">
        <v>7.56</v>
      </c>
      <c r="O28">
        <v>8.39</v>
      </c>
      <c r="P28">
        <v>8.38</v>
      </c>
      <c r="Q28">
        <v>7.88</v>
      </c>
      <c r="R28">
        <v>8.41</v>
      </c>
      <c r="S28">
        <v>8.61</v>
      </c>
      <c r="T28">
        <v>8.49</v>
      </c>
      <c r="U28">
        <v>9.15</v>
      </c>
      <c r="V28">
        <v>8.66</v>
      </c>
      <c r="W28">
        <v>8.75</v>
      </c>
      <c r="X28">
        <v>8.92</v>
      </c>
      <c r="Y28">
        <v>8.66</v>
      </c>
    </row>
    <row r="29" spans="1:25" ht="12.75">
      <c r="A29">
        <v>20041022</v>
      </c>
      <c r="B29">
        <v>5.85</v>
      </c>
      <c r="C29">
        <v>6.52</v>
      </c>
      <c r="D29">
        <v>6.57</v>
      </c>
      <c r="E29">
        <v>5.93</v>
      </c>
      <c r="F29">
        <v>6.9</v>
      </c>
      <c r="G29">
        <v>7.19</v>
      </c>
      <c r="H29">
        <v>6.69</v>
      </c>
      <c r="I29">
        <v>7.65</v>
      </c>
      <c r="J29">
        <v>7.6</v>
      </c>
      <c r="K29">
        <v>7.4</v>
      </c>
      <c r="L29">
        <v>8.47</v>
      </c>
      <c r="M29">
        <v>8.69</v>
      </c>
      <c r="N29">
        <v>7.87</v>
      </c>
      <c r="O29">
        <v>8.99</v>
      </c>
      <c r="P29">
        <v>9.09</v>
      </c>
      <c r="Q29">
        <v>8.99</v>
      </c>
      <c r="R29">
        <v>10.19</v>
      </c>
      <c r="S29">
        <v>10.31</v>
      </c>
      <c r="T29">
        <v>9.31</v>
      </c>
      <c r="U29">
        <v>10.56</v>
      </c>
      <c r="V29">
        <v>10.45</v>
      </c>
      <c r="W29">
        <v>9.99</v>
      </c>
      <c r="X29">
        <v>10.35</v>
      </c>
      <c r="Y29">
        <v>10.39</v>
      </c>
    </row>
    <row r="30" spans="1:25" ht="12.75">
      <c r="A30">
        <v>20041023</v>
      </c>
      <c r="B30">
        <v>6.13</v>
      </c>
      <c r="C30">
        <v>6.41</v>
      </c>
      <c r="D30">
        <v>6.32</v>
      </c>
      <c r="E30">
        <v>5.75</v>
      </c>
      <c r="F30">
        <v>6.22</v>
      </c>
      <c r="G30">
        <v>6.17</v>
      </c>
      <c r="H30">
        <v>7.03</v>
      </c>
      <c r="I30">
        <v>7.2</v>
      </c>
      <c r="J30">
        <v>7.1</v>
      </c>
      <c r="K30">
        <v>6.92</v>
      </c>
      <c r="L30">
        <v>7.41</v>
      </c>
      <c r="M30">
        <v>7.51</v>
      </c>
      <c r="N30">
        <v>9.11</v>
      </c>
      <c r="O30">
        <v>9.99</v>
      </c>
      <c r="P30">
        <v>9.22</v>
      </c>
      <c r="Q30">
        <v>8.95</v>
      </c>
      <c r="R30">
        <v>8.64</v>
      </c>
      <c r="S30">
        <v>8.14</v>
      </c>
      <c r="T30">
        <v>10.81</v>
      </c>
      <c r="U30">
        <v>11.59</v>
      </c>
      <c r="V30">
        <v>11.66</v>
      </c>
      <c r="W30">
        <v>10.43</v>
      </c>
      <c r="X30">
        <v>9.78</v>
      </c>
      <c r="Y30">
        <v>9.87</v>
      </c>
    </row>
    <row r="31" spans="1:25" ht="12.75">
      <c r="A31">
        <v>20041024</v>
      </c>
      <c r="B31">
        <v>6.11</v>
      </c>
      <c r="C31">
        <v>6.16</v>
      </c>
      <c r="D31">
        <v>6.06</v>
      </c>
      <c r="E31">
        <v>5.4</v>
      </c>
      <c r="F31">
        <v>5.54</v>
      </c>
      <c r="G31">
        <v>5.46</v>
      </c>
      <c r="H31">
        <v>6.17</v>
      </c>
      <c r="I31">
        <v>6.18</v>
      </c>
      <c r="J31">
        <v>6.1</v>
      </c>
      <c r="K31">
        <v>5.29</v>
      </c>
      <c r="L31">
        <v>5.6</v>
      </c>
      <c r="M31">
        <v>5.57</v>
      </c>
      <c r="N31">
        <v>6.88</v>
      </c>
      <c r="O31">
        <v>6.68</v>
      </c>
      <c r="P31">
        <v>6.85</v>
      </c>
      <c r="Q31">
        <v>5.76</v>
      </c>
      <c r="R31">
        <v>6.14</v>
      </c>
      <c r="S31">
        <v>6.17</v>
      </c>
      <c r="T31">
        <v>7.74</v>
      </c>
      <c r="U31">
        <v>7.22</v>
      </c>
      <c r="V31">
        <v>7.12</v>
      </c>
      <c r="W31">
        <v>6.37</v>
      </c>
      <c r="X31">
        <v>6.51</v>
      </c>
      <c r="Y31">
        <v>6.51</v>
      </c>
    </row>
    <row r="32" spans="1:25" ht="12.75">
      <c r="A32">
        <v>20041025</v>
      </c>
      <c r="B32">
        <v>4.78</v>
      </c>
      <c r="C32">
        <v>4.86</v>
      </c>
      <c r="D32">
        <v>4.93</v>
      </c>
      <c r="E32">
        <v>4.85</v>
      </c>
      <c r="F32">
        <v>5.37</v>
      </c>
      <c r="G32">
        <v>5.18</v>
      </c>
      <c r="H32">
        <v>5.32</v>
      </c>
      <c r="I32">
        <v>5.53</v>
      </c>
      <c r="J32">
        <v>5.41</v>
      </c>
      <c r="K32">
        <v>5.78</v>
      </c>
      <c r="L32">
        <v>6.35</v>
      </c>
      <c r="M32">
        <v>6.38</v>
      </c>
      <c r="N32">
        <v>5.25</v>
      </c>
      <c r="O32">
        <v>5.63</v>
      </c>
      <c r="P32">
        <v>5.53</v>
      </c>
      <c r="Q32">
        <v>5.62</v>
      </c>
      <c r="R32">
        <v>6.21</v>
      </c>
      <c r="S32">
        <v>6.34</v>
      </c>
      <c r="T32">
        <v>5.8</v>
      </c>
      <c r="U32">
        <v>6.38</v>
      </c>
      <c r="V32">
        <v>6.02</v>
      </c>
      <c r="W32">
        <v>6.3</v>
      </c>
      <c r="X32">
        <v>6.73</v>
      </c>
      <c r="Y32">
        <v>6.56</v>
      </c>
    </row>
    <row r="33" spans="1:25" ht="12.75">
      <c r="A33">
        <v>20041026</v>
      </c>
      <c r="B33">
        <v>6.2</v>
      </c>
      <c r="C33">
        <v>7.1</v>
      </c>
      <c r="D33">
        <v>7.14</v>
      </c>
      <c r="E33">
        <v>7.12</v>
      </c>
      <c r="F33">
        <v>7.65</v>
      </c>
      <c r="G33">
        <v>7.96</v>
      </c>
      <c r="H33">
        <v>5.6</v>
      </c>
      <c r="I33">
        <v>5.94</v>
      </c>
      <c r="J33">
        <v>5.9</v>
      </c>
      <c r="K33">
        <v>5.63</v>
      </c>
      <c r="L33">
        <v>6.11</v>
      </c>
      <c r="M33">
        <v>6.2</v>
      </c>
      <c r="N33">
        <v>7.22</v>
      </c>
      <c r="O33">
        <v>8.1</v>
      </c>
      <c r="P33">
        <v>8.11</v>
      </c>
      <c r="Q33">
        <v>8.47</v>
      </c>
      <c r="R33">
        <v>8.94</v>
      </c>
      <c r="S33">
        <v>9.01</v>
      </c>
      <c r="T33">
        <v>6.86</v>
      </c>
      <c r="U33">
        <v>7.58</v>
      </c>
      <c r="V33">
        <v>7.69</v>
      </c>
      <c r="W33">
        <v>7.49</v>
      </c>
      <c r="X33">
        <v>7.86</v>
      </c>
      <c r="Y33">
        <v>7.85</v>
      </c>
    </row>
    <row r="34" spans="1:25" ht="12.75">
      <c r="A34">
        <v>20041027</v>
      </c>
      <c r="B34">
        <v>49.72</v>
      </c>
      <c r="C34">
        <v>49.25</v>
      </c>
      <c r="D34">
        <v>5.9</v>
      </c>
      <c r="E34">
        <v>50.64</v>
      </c>
      <c r="F34">
        <v>51.61</v>
      </c>
      <c r="G34">
        <v>7.91</v>
      </c>
      <c r="H34">
        <v>49.72</v>
      </c>
      <c r="I34">
        <v>49.25</v>
      </c>
      <c r="J34">
        <v>9.54</v>
      </c>
      <c r="K34">
        <v>50.64</v>
      </c>
      <c r="L34">
        <v>51.61</v>
      </c>
      <c r="M34">
        <v>10.24</v>
      </c>
      <c r="N34">
        <v>49.72</v>
      </c>
      <c r="O34">
        <v>49.25</v>
      </c>
      <c r="P34">
        <v>7.38</v>
      </c>
      <c r="Q34">
        <v>50.64</v>
      </c>
      <c r="R34">
        <v>51.61</v>
      </c>
      <c r="S34">
        <v>9.43</v>
      </c>
      <c r="T34">
        <v>49.72</v>
      </c>
      <c r="U34">
        <v>49.25</v>
      </c>
      <c r="V34">
        <v>10.71</v>
      </c>
      <c r="W34">
        <v>50.64</v>
      </c>
      <c r="X34">
        <v>51.61</v>
      </c>
      <c r="Y34">
        <v>11.48</v>
      </c>
    </row>
    <row r="35" spans="1:25" ht="12.75">
      <c r="A35">
        <v>20041028</v>
      </c>
      <c r="B35">
        <v>6.37</v>
      </c>
      <c r="C35">
        <v>6.92</v>
      </c>
      <c r="D35">
        <v>6.31</v>
      </c>
      <c r="E35">
        <v>6.03</v>
      </c>
      <c r="F35">
        <v>6.28</v>
      </c>
      <c r="G35">
        <v>5.65</v>
      </c>
      <c r="H35">
        <v>8.29</v>
      </c>
      <c r="I35">
        <v>9.45</v>
      </c>
      <c r="J35">
        <v>10</v>
      </c>
      <c r="K35">
        <v>8.94</v>
      </c>
      <c r="L35">
        <v>9.73</v>
      </c>
      <c r="M35">
        <v>10.91</v>
      </c>
      <c r="N35">
        <v>10.57</v>
      </c>
      <c r="O35">
        <v>11.35</v>
      </c>
      <c r="P35">
        <v>11.5</v>
      </c>
      <c r="Q35">
        <v>10.2</v>
      </c>
      <c r="R35">
        <v>10.24</v>
      </c>
      <c r="S35">
        <v>10.59</v>
      </c>
      <c r="T35">
        <v>10.3</v>
      </c>
      <c r="U35">
        <v>11.5</v>
      </c>
      <c r="V35">
        <v>11.49</v>
      </c>
      <c r="W35">
        <v>11.06</v>
      </c>
      <c r="X35">
        <v>11.9</v>
      </c>
      <c r="Y35">
        <v>12.12</v>
      </c>
    </row>
    <row r="36" spans="1:25" ht="12.75">
      <c r="A36">
        <v>20041029</v>
      </c>
      <c r="B36">
        <v>5.58</v>
      </c>
      <c r="C36">
        <v>5.99</v>
      </c>
      <c r="D36">
        <v>5.83</v>
      </c>
      <c r="E36">
        <v>6.15</v>
      </c>
      <c r="F36">
        <v>7</v>
      </c>
      <c r="G36">
        <v>6.86</v>
      </c>
      <c r="H36">
        <v>6.7</v>
      </c>
      <c r="I36">
        <v>7.6</v>
      </c>
      <c r="J36">
        <v>6.77</v>
      </c>
      <c r="K36">
        <v>7.56</v>
      </c>
      <c r="L36">
        <v>8.15</v>
      </c>
      <c r="M36">
        <v>7.08</v>
      </c>
      <c r="N36">
        <v>10.65</v>
      </c>
      <c r="O36">
        <v>12.06</v>
      </c>
      <c r="P36">
        <v>12.76</v>
      </c>
      <c r="Q36">
        <v>11.78</v>
      </c>
      <c r="R36">
        <v>12.21</v>
      </c>
      <c r="S36">
        <v>13.06</v>
      </c>
      <c r="T36">
        <v>10.75</v>
      </c>
      <c r="U36">
        <v>11.9</v>
      </c>
      <c r="V36">
        <v>12.18</v>
      </c>
      <c r="W36">
        <v>11.76</v>
      </c>
      <c r="X36">
        <v>12.15</v>
      </c>
      <c r="Y36">
        <v>12.01</v>
      </c>
    </row>
    <row r="37" spans="1:25" ht="12.75">
      <c r="A37">
        <v>20041030</v>
      </c>
      <c r="B37">
        <v>6.13</v>
      </c>
      <c r="C37">
        <v>6.18</v>
      </c>
      <c r="D37">
        <v>5.99</v>
      </c>
      <c r="E37">
        <v>5.92</v>
      </c>
      <c r="F37">
        <v>6.66</v>
      </c>
      <c r="G37">
        <v>6.52</v>
      </c>
      <c r="H37">
        <v>7.28</v>
      </c>
      <c r="I37">
        <v>7.25</v>
      </c>
      <c r="J37">
        <v>6.69</v>
      </c>
      <c r="K37">
        <v>6.84</v>
      </c>
      <c r="L37">
        <v>6.53</v>
      </c>
      <c r="M37">
        <v>6.1</v>
      </c>
      <c r="N37">
        <v>8.91</v>
      </c>
      <c r="O37">
        <v>9.14</v>
      </c>
      <c r="P37">
        <v>7.44</v>
      </c>
      <c r="Q37">
        <v>8.16</v>
      </c>
      <c r="R37">
        <v>7.66</v>
      </c>
      <c r="S37">
        <v>6.67</v>
      </c>
      <c r="T37">
        <v>12.59</v>
      </c>
      <c r="U37">
        <v>12.66</v>
      </c>
      <c r="V37">
        <v>13.44</v>
      </c>
      <c r="W37">
        <v>10.79</v>
      </c>
      <c r="X37">
        <v>9.59</v>
      </c>
      <c r="Y37">
        <v>10.27</v>
      </c>
    </row>
    <row r="38" spans="1:25" ht="12.75">
      <c r="A38">
        <v>20041031</v>
      </c>
      <c r="B38">
        <v>5.76</v>
      </c>
      <c r="C38">
        <v>5.86</v>
      </c>
      <c r="D38">
        <v>5.65</v>
      </c>
      <c r="E38">
        <v>6.18</v>
      </c>
      <c r="F38">
        <v>6.64</v>
      </c>
      <c r="G38">
        <v>6.32</v>
      </c>
      <c r="H38">
        <v>5.97</v>
      </c>
      <c r="I38">
        <v>6.17</v>
      </c>
      <c r="J38">
        <v>6.07</v>
      </c>
      <c r="K38">
        <v>6.36</v>
      </c>
      <c r="L38">
        <v>7.11</v>
      </c>
      <c r="M38">
        <v>7.13</v>
      </c>
      <c r="N38">
        <v>6.53</v>
      </c>
      <c r="O38">
        <v>6.98</v>
      </c>
      <c r="P38">
        <v>6.66</v>
      </c>
      <c r="Q38">
        <v>6.87</v>
      </c>
      <c r="R38">
        <v>6.9</v>
      </c>
      <c r="S38">
        <v>6.56</v>
      </c>
      <c r="T38">
        <v>8.11</v>
      </c>
      <c r="U38">
        <v>8.63</v>
      </c>
      <c r="V38">
        <v>7.33</v>
      </c>
      <c r="W38">
        <v>8.07</v>
      </c>
      <c r="X38">
        <v>7.69</v>
      </c>
      <c r="Y38">
        <v>6.93</v>
      </c>
    </row>
    <row r="39" spans="2:25" s="21" customFormat="1" ht="12.75">
      <c r="B39" s="21">
        <f>AVERAGE(B8:B33,B35:B38)</f>
        <v>6.004333333333333</v>
      </c>
      <c r="C39" s="21">
        <f aca="true" t="shared" si="0" ref="C39:Y39">AVERAGE(C8:C33,C35:C38)</f>
        <v>6.003</v>
      </c>
      <c r="D39" s="21">
        <f t="shared" si="0"/>
        <v>5.906666666666667</v>
      </c>
      <c r="E39" s="21">
        <f t="shared" si="0"/>
        <v>5.8116666666666665</v>
      </c>
      <c r="F39" s="21">
        <f t="shared" si="0"/>
        <v>6.775999999999999</v>
      </c>
      <c r="G39" s="21">
        <f t="shared" si="0"/>
        <v>6.6926666666666685</v>
      </c>
      <c r="H39" s="21">
        <f t="shared" si="0"/>
        <v>6.530666666666665</v>
      </c>
      <c r="I39" s="21">
        <f t="shared" si="0"/>
        <v>6.648</v>
      </c>
      <c r="J39" s="21">
        <f t="shared" si="0"/>
        <v>6.488666666666665</v>
      </c>
      <c r="K39" s="21">
        <f t="shared" si="0"/>
        <v>6.459666666666666</v>
      </c>
      <c r="L39" s="21">
        <f t="shared" si="0"/>
        <v>7.387333333333334</v>
      </c>
      <c r="M39" s="21">
        <f t="shared" si="0"/>
        <v>7.329999999999997</v>
      </c>
      <c r="N39" s="21">
        <f t="shared" si="0"/>
        <v>7.3919999999999995</v>
      </c>
      <c r="O39" s="21">
        <f t="shared" si="0"/>
        <v>7.588666666666667</v>
      </c>
      <c r="P39" s="21">
        <f t="shared" si="0"/>
        <v>7.395333333333332</v>
      </c>
      <c r="Q39" s="21">
        <f t="shared" si="0"/>
        <v>7.320666666666666</v>
      </c>
      <c r="R39" s="21">
        <f t="shared" si="0"/>
        <v>8.241999999999999</v>
      </c>
      <c r="S39" s="21">
        <f t="shared" si="0"/>
        <v>8.116333333333333</v>
      </c>
      <c r="T39" s="21">
        <f t="shared" si="0"/>
        <v>7.9796666666666685</v>
      </c>
      <c r="U39" s="21">
        <f t="shared" si="0"/>
        <v>8.140666666666668</v>
      </c>
      <c r="V39" s="21">
        <f t="shared" si="0"/>
        <v>8.078</v>
      </c>
      <c r="W39" s="21">
        <f t="shared" si="0"/>
        <v>7.755666666666667</v>
      </c>
      <c r="X39" s="21">
        <f t="shared" si="0"/>
        <v>8.648666666666665</v>
      </c>
      <c r="Y39" s="21">
        <f t="shared" si="0"/>
        <v>8.658</v>
      </c>
    </row>
    <row r="41" spans="2:17" ht="12.75">
      <c r="B41">
        <v>6</v>
      </c>
      <c r="C41">
        <v>6</v>
      </c>
      <c r="D41">
        <v>5.81</v>
      </c>
      <c r="E41">
        <v>6.78</v>
      </c>
      <c r="F41">
        <v>6.53</v>
      </c>
      <c r="G41">
        <v>6.65</v>
      </c>
      <c r="H41">
        <v>6.46</v>
      </c>
      <c r="I41">
        <v>7.39</v>
      </c>
      <c r="J41">
        <v>7.39</v>
      </c>
      <c r="K41">
        <v>7.59</v>
      </c>
      <c r="L41">
        <v>7.32</v>
      </c>
      <c r="M41">
        <v>8.24</v>
      </c>
      <c r="N41">
        <v>7.98</v>
      </c>
      <c r="O41">
        <v>8.14</v>
      </c>
      <c r="P41">
        <v>7.76</v>
      </c>
      <c r="Q41">
        <v>8.65</v>
      </c>
    </row>
    <row r="42" spans="3:17" ht="12.75">
      <c r="C42">
        <v>5.91</v>
      </c>
      <c r="E42">
        <v>6.69</v>
      </c>
      <c r="G42">
        <v>6.49</v>
      </c>
      <c r="I42">
        <v>7.33</v>
      </c>
      <c r="K42">
        <v>7.4</v>
      </c>
      <c r="M42">
        <v>8.12</v>
      </c>
      <c r="O42">
        <v>8.08</v>
      </c>
      <c r="Q42">
        <v>8.66</v>
      </c>
    </row>
    <row r="43" spans="2:5" ht="12.75">
      <c r="B43" t="s">
        <v>17</v>
      </c>
      <c r="C43" t="s">
        <v>20</v>
      </c>
      <c r="D43" t="s">
        <v>18</v>
      </c>
      <c r="E43" t="s">
        <v>19</v>
      </c>
    </row>
    <row r="44" spans="1:5" ht="12.75">
      <c r="A44" t="s">
        <v>21</v>
      </c>
      <c r="B44">
        <v>6</v>
      </c>
      <c r="C44">
        <v>6</v>
      </c>
      <c r="D44">
        <v>5.81</v>
      </c>
      <c r="E44">
        <v>6.78</v>
      </c>
    </row>
    <row r="45" spans="1:5" ht="12.75">
      <c r="A45" t="s">
        <v>49</v>
      </c>
      <c r="B45">
        <v>6.53</v>
      </c>
      <c r="C45">
        <v>6.65</v>
      </c>
      <c r="D45">
        <v>6.46</v>
      </c>
      <c r="E45">
        <v>7.39</v>
      </c>
    </row>
    <row r="46" spans="1:5" ht="12.75">
      <c r="A46" t="s">
        <v>50</v>
      </c>
      <c r="B46">
        <v>7.39</v>
      </c>
      <c r="C46">
        <v>7.59</v>
      </c>
      <c r="D46">
        <v>7.32</v>
      </c>
      <c r="E46">
        <v>8.24</v>
      </c>
    </row>
    <row r="47" spans="1:5" ht="12.75">
      <c r="A47" t="s">
        <v>51</v>
      </c>
      <c r="B47">
        <v>7.98</v>
      </c>
      <c r="C47">
        <v>8.14</v>
      </c>
      <c r="D47">
        <v>7.76</v>
      </c>
      <c r="E47">
        <v>8.65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118</v>
      </c>
    </row>
    <row r="2" spans="1:2" ht="12.75">
      <c r="A2" t="s">
        <v>162</v>
      </c>
      <c r="B2" t="s">
        <v>163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48</v>
      </c>
      <c r="D6" t="s">
        <v>48</v>
      </c>
      <c r="E6" t="s">
        <v>39</v>
      </c>
      <c r="F6" t="s">
        <v>41</v>
      </c>
      <c r="G6" t="s">
        <v>48</v>
      </c>
      <c r="H6" t="s">
        <v>48</v>
      </c>
      <c r="I6" t="s">
        <v>39</v>
      </c>
      <c r="J6" t="s">
        <v>41</v>
      </c>
      <c r="K6" t="s">
        <v>48</v>
      </c>
      <c r="L6" t="s">
        <v>48</v>
      </c>
      <c r="M6" t="s">
        <v>39</v>
      </c>
      <c r="N6" t="s">
        <v>41</v>
      </c>
      <c r="O6" t="s">
        <v>48</v>
      </c>
      <c r="P6" t="s">
        <v>48</v>
      </c>
      <c r="Q6" t="s">
        <v>39</v>
      </c>
    </row>
    <row r="7" spans="1:17" ht="12.75">
      <c r="A7">
        <v>20041002</v>
      </c>
      <c r="B7">
        <v>40.48</v>
      </c>
      <c r="C7">
        <v>44.45</v>
      </c>
      <c r="D7">
        <v>39.47</v>
      </c>
      <c r="E7">
        <v>36.86</v>
      </c>
      <c r="F7">
        <v>39.61</v>
      </c>
      <c r="G7">
        <v>42.59</v>
      </c>
      <c r="H7">
        <v>41.57</v>
      </c>
      <c r="I7">
        <v>40.35</v>
      </c>
      <c r="J7">
        <v>40.41</v>
      </c>
      <c r="K7">
        <v>43.56</v>
      </c>
      <c r="L7">
        <v>43.41</v>
      </c>
      <c r="M7">
        <v>41.52</v>
      </c>
      <c r="N7">
        <v>40.69</v>
      </c>
      <c r="O7">
        <v>45.25</v>
      </c>
      <c r="P7">
        <v>45.89</v>
      </c>
      <c r="Q7">
        <v>42.28</v>
      </c>
    </row>
    <row r="8" spans="1:17" ht="12.75">
      <c r="A8">
        <v>20041003</v>
      </c>
      <c r="B8">
        <v>38.65</v>
      </c>
      <c r="C8">
        <v>40.77</v>
      </c>
      <c r="D8">
        <v>40.42</v>
      </c>
      <c r="E8">
        <v>35.34</v>
      </c>
      <c r="F8">
        <v>39.26</v>
      </c>
      <c r="G8">
        <v>43.79</v>
      </c>
      <c r="H8">
        <v>42.29</v>
      </c>
      <c r="I8">
        <v>38.57</v>
      </c>
      <c r="J8">
        <v>42.05</v>
      </c>
      <c r="K8">
        <v>46.35</v>
      </c>
      <c r="L8">
        <v>43.81</v>
      </c>
      <c r="M8">
        <v>41.83</v>
      </c>
      <c r="N8">
        <v>43.06</v>
      </c>
      <c r="O8">
        <v>49.17</v>
      </c>
      <c r="P8">
        <v>45.5</v>
      </c>
      <c r="Q8">
        <v>44.25</v>
      </c>
    </row>
    <row r="9" spans="1:17" ht="12.75">
      <c r="A9">
        <v>20041004</v>
      </c>
      <c r="B9">
        <v>35.33</v>
      </c>
      <c r="C9">
        <v>39.61</v>
      </c>
      <c r="D9">
        <v>40.44</v>
      </c>
      <c r="E9">
        <v>37.41</v>
      </c>
      <c r="F9">
        <v>35.95</v>
      </c>
      <c r="G9">
        <v>39.25</v>
      </c>
      <c r="H9">
        <v>40.36</v>
      </c>
      <c r="I9">
        <v>37.13</v>
      </c>
      <c r="J9">
        <v>41.43</v>
      </c>
      <c r="K9">
        <v>42.64</v>
      </c>
      <c r="L9">
        <v>42.82</v>
      </c>
      <c r="M9">
        <v>37.05</v>
      </c>
      <c r="N9">
        <v>46.98</v>
      </c>
      <c r="O9">
        <v>47.52</v>
      </c>
      <c r="P9">
        <v>44.76</v>
      </c>
      <c r="Q9">
        <v>41.46</v>
      </c>
    </row>
    <row r="10" spans="1:17" ht="12.75">
      <c r="A10">
        <v>20041005</v>
      </c>
      <c r="B10">
        <v>38.36</v>
      </c>
      <c r="C10">
        <v>37.97</v>
      </c>
      <c r="D10">
        <v>37.58</v>
      </c>
      <c r="E10">
        <v>35.04</v>
      </c>
      <c r="F10">
        <v>37.38</v>
      </c>
      <c r="G10">
        <v>40.05</v>
      </c>
      <c r="H10">
        <v>39.8</v>
      </c>
      <c r="I10">
        <v>36</v>
      </c>
      <c r="J10">
        <v>36.39</v>
      </c>
      <c r="K10">
        <v>40.65</v>
      </c>
      <c r="L10">
        <v>40.63</v>
      </c>
      <c r="M10">
        <v>38.24</v>
      </c>
      <c r="N10">
        <v>38.83</v>
      </c>
      <c r="O10">
        <v>40.2</v>
      </c>
      <c r="P10">
        <v>40.85</v>
      </c>
      <c r="Q10">
        <v>37.01</v>
      </c>
    </row>
    <row r="11" spans="1:17" ht="12.75">
      <c r="A11">
        <v>20041006</v>
      </c>
      <c r="B11">
        <v>34.99</v>
      </c>
      <c r="C11">
        <v>37.16</v>
      </c>
      <c r="D11">
        <v>37.74</v>
      </c>
      <c r="E11">
        <v>34.7</v>
      </c>
      <c r="F11">
        <v>35.68</v>
      </c>
      <c r="G11">
        <v>37.78</v>
      </c>
      <c r="H11">
        <v>37.94</v>
      </c>
      <c r="I11">
        <v>35.28</v>
      </c>
      <c r="J11">
        <v>38.14</v>
      </c>
      <c r="K11">
        <v>39.27</v>
      </c>
      <c r="L11">
        <v>39.24</v>
      </c>
      <c r="M11">
        <v>35.53</v>
      </c>
      <c r="N11">
        <v>40.19</v>
      </c>
      <c r="O11">
        <v>40.99</v>
      </c>
      <c r="P11">
        <v>41.24</v>
      </c>
      <c r="Q11">
        <v>40.08</v>
      </c>
    </row>
    <row r="12" spans="1:17" ht="12.75">
      <c r="A12">
        <v>20041007</v>
      </c>
      <c r="B12">
        <v>39.31</v>
      </c>
      <c r="C12">
        <v>41.28</v>
      </c>
      <c r="D12">
        <v>42.32</v>
      </c>
      <c r="E12">
        <v>35.54</v>
      </c>
      <c r="F12">
        <v>38.92</v>
      </c>
      <c r="G12">
        <v>40.88</v>
      </c>
      <c r="H12">
        <v>42.17</v>
      </c>
      <c r="I12">
        <v>34.96</v>
      </c>
      <c r="J12">
        <v>39</v>
      </c>
      <c r="K12">
        <v>41.73</v>
      </c>
      <c r="L12">
        <v>43.98</v>
      </c>
      <c r="M12">
        <v>38.54</v>
      </c>
      <c r="N12">
        <v>40.19</v>
      </c>
      <c r="O12">
        <v>42.42</v>
      </c>
      <c r="P12">
        <v>44.12</v>
      </c>
      <c r="Q12">
        <v>38.1</v>
      </c>
    </row>
    <row r="13" spans="1:17" ht="12.75">
      <c r="A13">
        <v>20041008</v>
      </c>
      <c r="B13">
        <v>41.12</v>
      </c>
      <c r="C13">
        <v>44.94</v>
      </c>
      <c r="D13">
        <v>41.13</v>
      </c>
      <c r="E13">
        <v>44.37</v>
      </c>
      <c r="F13">
        <v>43.32</v>
      </c>
      <c r="G13">
        <v>48.29</v>
      </c>
      <c r="H13">
        <v>42.89</v>
      </c>
      <c r="I13">
        <v>43.97</v>
      </c>
      <c r="J13">
        <v>40.71</v>
      </c>
      <c r="K13">
        <v>44.05</v>
      </c>
      <c r="L13">
        <v>41.93</v>
      </c>
      <c r="M13">
        <v>41.63</v>
      </c>
      <c r="N13">
        <v>41.25</v>
      </c>
      <c r="O13">
        <v>43.6</v>
      </c>
      <c r="P13">
        <v>42.42</v>
      </c>
      <c r="Q13">
        <v>42.02</v>
      </c>
    </row>
    <row r="14" spans="1:17" ht="12.75">
      <c r="A14">
        <v>20041009</v>
      </c>
      <c r="B14">
        <v>46.96</v>
      </c>
      <c r="C14">
        <v>44.86</v>
      </c>
      <c r="D14">
        <v>40.15</v>
      </c>
      <c r="E14">
        <v>41.27</v>
      </c>
      <c r="F14">
        <v>46.15</v>
      </c>
      <c r="G14">
        <v>44.76</v>
      </c>
      <c r="H14">
        <v>41.52</v>
      </c>
      <c r="I14">
        <v>41.62</v>
      </c>
      <c r="J14">
        <v>45.57</v>
      </c>
      <c r="K14">
        <v>44.7</v>
      </c>
      <c r="L14">
        <v>42.27</v>
      </c>
      <c r="M14">
        <v>43.02</v>
      </c>
      <c r="N14">
        <v>43.11</v>
      </c>
      <c r="O14">
        <v>42.79</v>
      </c>
      <c r="P14">
        <v>41.14</v>
      </c>
      <c r="Q14">
        <v>39.96</v>
      </c>
    </row>
    <row r="15" spans="1:17" ht="12.75">
      <c r="A15">
        <v>20041010</v>
      </c>
      <c r="B15">
        <v>41.58</v>
      </c>
      <c r="C15">
        <v>43.98</v>
      </c>
      <c r="D15">
        <v>42.67</v>
      </c>
      <c r="E15">
        <v>42.83</v>
      </c>
      <c r="F15">
        <v>40.61</v>
      </c>
      <c r="G15">
        <v>42.62</v>
      </c>
      <c r="H15">
        <v>40.72</v>
      </c>
      <c r="I15">
        <v>39.71</v>
      </c>
      <c r="J15">
        <v>41.02</v>
      </c>
      <c r="K15">
        <v>43.71</v>
      </c>
      <c r="L15">
        <v>42.83</v>
      </c>
      <c r="M15">
        <v>42.72</v>
      </c>
      <c r="N15">
        <v>42.89</v>
      </c>
      <c r="O15">
        <v>44.51</v>
      </c>
      <c r="P15">
        <v>44.23</v>
      </c>
      <c r="Q15">
        <v>45.1</v>
      </c>
    </row>
    <row r="16" spans="1:17" ht="12.75">
      <c r="A16">
        <v>20041011</v>
      </c>
      <c r="B16">
        <v>44.1</v>
      </c>
      <c r="C16">
        <v>46.96</v>
      </c>
      <c r="D16">
        <v>47.32</v>
      </c>
      <c r="E16">
        <v>44.33</v>
      </c>
      <c r="F16">
        <v>43.73</v>
      </c>
      <c r="G16">
        <v>46.63</v>
      </c>
      <c r="H16">
        <v>47.14</v>
      </c>
      <c r="I16">
        <v>43.57</v>
      </c>
      <c r="J16">
        <v>41</v>
      </c>
      <c r="K16">
        <v>43.94</v>
      </c>
      <c r="L16">
        <v>44.87</v>
      </c>
      <c r="M16">
        <v>42.97</v>
      </c>
      <c r="N16">
        <v>43.63</v>
      </c>
      <c r="O16">
        <v>46.77</v>
      </c>
      <c r="P16">
        <v>46.2</v>
      </c>
      <c r="Q16">
        <v>43.09</v>
      </c>
    </row>
    <row r="17" spans="1:17" ht="12.75">
      <c r="A17">
        <v>20041012</v>
      </c>
      <c r="B17">
        <v>46.3</v>
      </c>
      <c r="C17">
        <v>51.02</v>
      </c>
      <c r="D17">
        <v>45.93</v>
      </c>
      <c r="E17">
        <v>46.22</v>
      </c>
      <c r="F17">
        <v>45.04</v>
      </c>
      <c r="G17">
        <v>48.05</v>
      </c>
      <c r="H17">
        <v>46.29</v>
      </c>
      <c r="I17">
        <v>44.93</v>
      </c>
      <c r="J17">
        <v>44.48</v>
      </c>
      <c r="K17">
        <v>47.21</v>
      </c>
      <c r="L17">
        <v>47</v>
      </c>
      <c r="M17">
        <v>43.87</v>
      </c>
      <c r="N17">
        <v>44.97</v>
      </c>
      <c r="O17">
        <v>46.69</v>
      </c>
      <c r="P17">
        <v>45.97</v>
      </c>
      <c r="Q17">
        <v>43</v>
      </c>
    </row>
    <row r="18" spans="1:17" ht="12.75">
      <c r="A18">
        <v>20041013</v>
      </c>
      <c r="B18">
        <v>44.45</v>
      </c>
      <c r="C18">
        <v>42</v>
      </c>
      <c r="D18">
        <v>40.25</v>
      </c>
      <c r="E18">
        <v>37.78</v>
      </c>
      <c r="F18">
        <v>45.39</v>
      </c>
      <c r="G18">
        <v>45.09</v>
      </c>
      <c r="H18">
        <v>41.89</v>
      </c>
      <c r="I18">
        <v>36.99</v>
      </c>
      <c r="J18">
        <v>44.62</v>
      </c>
      <c r="K18">
        <v>44.97</v>
      </c>
      <c r="L18">
        <v>41.18</v>
      </c>
      <c r="M18">
        <v>37.79</v>
      </c>
      <c r="N18">
        <v>43.44</v>
      </c>
      <c r="O18">
        <v>44.65</v>
      </c>
      <c r="P18">
        <v>40.98</v>
      </c>
      <c r="Q18">
        <v>38.27</v>
      </c>
    </row>
    <row r="19" spans="1:17" ht="12.75">
      <c r="A19">
        <v>20041014</v>
      </c>
      <c r="B19">
        <v>40.36</v>
      </c>
      <c r="C19">
        <v>40.55</v>
      </c>
      <c r="D19">
        <v>36.04</v>
      </c>
      <c r="E19">
        <v>35.94</v>
      </c>
      <c r="F19">
        <v>39.62</v>
      </c>
      <c r="G19">
        <v>41.6</v>
      </c>
      <c r="H19">
        <v>37.19</v>
      </c>
      <c r="I19">
        <v>35.91</v>
      </c>
      <c r="J19">
        <v>40.51</v>
      </c>
      <c r="K19">
        <v>43.12</v>
      </c>
      <c r="L19">
        <v>38.94</v>
      </c>
      <c r="M19">
        <v>38.19</v>
      </c>
      <c r="N19">
        <v>40.56</v>
      </c>
      <c r="O19">
        <v>41.18</v>
      </c>
      <c r="P19">
        <v>39.24</v>
      </c>
      <c r="Q19">
        <v>38.66</v>
      </c>
    </row>
    <row r="20" spans="1:17" ht="12.75">
      <c r="A20">
        <v>20041015</v>
      </c>
      <c r="B20">
        <v>34.33</v>
      </c>
      <c r="C20">
        <v>37.88</v>
      </c>
      <c r="D20">
        <v>36.57</v>
      </c>
      <c r="E20">
        <v>35.16</v>
      </c>
      <c r="F20">
        <v>36.41</v>
      </c>
      <c r="G20">
        <v>39.11</v>
      </c>
      <c r="H20">
        <v>38.55</v>
      </c>
      <c r="I20">
        <v>36.22</v>
      </c>
      <c r="J20">
        <v>37.05</v>
      </c>
      <c r="K20">
        <v>40.55</v>
      </c>
      <c r="L20">
        <v>40.37</v>
      </c>
      <c r="M20">
        <v>37.92</v>
      </c>
      <c r="N20">
        <v>39.07</v>
      </c>
      <c r="O20">
        <v>42.08</v>
      </c>
      <c r="P20">
        <v>41.33</v>
      </c>
      <c r="Q20">
        <v>39.87</v>
      </c>
    </row>
    <row r="21" spans="1:17" ht="12.75">
      <c r="A21">
        <v>20041016</v>
      </c>
      <c r="B21">
        <v>36.53</v>
      </c>
      <c r="C21">
        <v>40.7</v>
      </c>
      <c r="D21">
        <v>40.82</v>
      </c>
      <c r="E21">
        <v>38.46</v>
      </c>
      <c r="F21">
        <v>36.63</v>
      </c>
      <c r="G21">
        <v>40.66</v>
      </c>
      <c r="H21">
        <v>41.31</v>
      </c>
      <c r="I21">
        <v>40.36</v>
      </c>
      <c r="J21">
        <v>36.83</v>
      </c>
      <c r="K21">
        <v>42.27</v>
      </c>
      <c r="L21">
        <v>43.71</v>
      </c>
      <c r="M21">
        <v>43.23</v>
      </c>
      <c r="N21">
        <v>37.73</v>
      </c>
      <c r="O21">
        <v>41.52</v>
      </c>
      <c r="P21">
        <v>43.55</v>
      </c>
      <c r="Q21">
        <v>45.03</v>
      </c>
    </row>
    <row r="22" spans="1:17" ht="12.75">
      <c r="A22">
        <v>20041017</v>
      </c>
      <c r="B22">
        <v>39.39</v>
      </c>
      <c r="C22">
        <v>42.57</v>
      </c>
      <c r="D22">
        <v>43.44</v>
      </c>
      <c r="E22">
        <v>42</v>
      </c>
      <c r="F22">
        <v>38.95</v>
      </c>
      <c r="G22">
        <v>43.77</v>
      </c>
      <c r="H22">
        <v>44.34</v>
      </c>
      <c r="I22">
        <v>42.28</v>
      </c>
      <c r="J22">
        <v>41.54</v>
      </c>
      <c r="K22">
        <v>44.03</v>
      </c>
      <c r="L22">
        <v>44.94</v>
      </c>
      <c r="M22">
        <v>44.49</v>
      </c>
      <c r="N22">
        <v>46.2</v>
      </c>
      <c r="O22">
        <v>48.5</v>
      </c>
      <c r="P22">
        <v>48.88</v>
      </c>
      <c r="Q22">
        <v>47.56</v>
      </c>
    </row>
    <row r="23" spans="1:17" ht="12.75">
      <c r="A23">
        <v>20041018</v>
      </c>
      <c r="B23">
        <v>42.13</v>
      </c>
      <c r="C23">
        <v>46.23</v>
      </c>
      <c r="D23">
        <v>41.59</v>
      </c>
      <c r="E23">
        <v>37.75</v>
      </c>
      <c r="F23">
        <v>42.21</v>
      </c>
      <c r="G23">
        <v>45.49</v>
      </c>
      <c r="H23">
        <v>42.48</v>
      </c>
      <c r="I23">
        <v>39</v>
      </c>
      <c r="J23">
        <v>43.81</v>
      </c>
      <c r="K23">
        <v>45.62</v>
      </c>
      <c r="L23">
        <v>42.19</v>
      </c>
      <c r="M23">
        <v>38.77</v>
      </c>
      <c r="N23">
        <v>46.27</v>
      </c>
      <c r="O23">
        <v>48.27</v>
      </c>
      <c r="P23">
        <v>45.13</v>
      </c>
      <c r="Q23">
        <v>40.56</v>
      </c>
    </row>
    <row r="24" spans="1:17" ht="12.75">
      <c r="A24">
        <v>20041019</v>
      </c>
      <c r="B24">
        <v>41.25</v>
      </c>
      <c r="C24">
        <v>40.6</v>
      </c>
      <c r="D24">
        <v>40.86</v>
      </c>
      <c r="E24">
        <v>40.96</v>
      </c>
      <c r="F24">
        <v>43.13</v>
      </c>
      <c r="G24">
        <v>41.69</v>
      </c>
      <c r="H24">
        <v>42.24</v>
      </c>
      <c r="I24">
        <v>42.27</v>
      </c>
      <c r="J24">
        <v>43.87</v>
      </c>
      <c r="K24">
        <v>42.59</v>
      </c>
      <c r="L24">
        <v>41.95</v>
      </c>
      <c r="M24">
        <v>42.37</v>
      </c>
      <c r="N24">
        <v>43.7</v>
      </c>
      <c r="O24">
        <v>44.47</v>
      </c>
      <c r="P24">
        <v>44.67</v>
      </c>
      <c r="Q24">
        <v>44.69</v>
      </c>
    </row>
    <row r="25" spans="1:17" ht="12.75">
      <c r="A25">
        <v>20041020</v>
      </c>
      <c r="B25">
        <v>40.8</v>
      </c>
      <c r="C25">
        <v>39.76</v>
      </c>
      <c r="D25">
        <v>40.08</v>
      </c>
      <c r="E25">
        <v>40.92</v>
      </c>
      <c r="F25">
        <v>43.79</v>
      </c>
      <c r="G25">
        <v>42.23</v>
      </c>
      <c r="H25">
        <v>42.13</v>
      </c>
      <c r="I25">
        <v>42.19</v>
      </c>
      <c r="J25">
        <v>45.18</v>
      </c>
      <c r="K25">
        <v>41.97</v>
      </c>
      <c r="L25">
        <v>40.15</v>
      </c>
      <c r="M25">
        <v>39.49</v>
      </c>
      <c r="N25">
        <v>44.96</v>
      </c>
      <c r="O25">
        <v>42.91</v>
      </c>
      <c r="P25">
        <v>44.17</v>
      </c>
      <c r="Q25">
        <v>42.64</v>
      </c>
    </row>
    <row r="26" spans="1:17" ht="12.75">
      <c r="A26">
        <v>20041021</v>
      </c>
      <c r="B26">
        <v>44.5</v>
      </c>
      <c r="C26">
        <v>42.16</v>
      </c>
      <c r="D26">
        <v>39.03</v>
      </c>
      <c r="E26">
        <v>38.49</v>
      </c>
      <c r="F26">
        <v>43.93</v>
      </c>
      <c r="G26">
        <v>40.76</v>
      </c>
      <c r="H26">
        <v>37.78</v>
      </c>
      <c r="I26">
        <v>37.9</v>
      </c>
      <c r="J26">
        <v>44.75</v>
      </c>
      <c r="K26">
        <v>41.31</v>
      </c>
      <c r="L26">
        <v>38.89</v>
      </c>
      <c r="M26">
        <v>38.65</v>
      </c>
      <c r="N26">
        <v>42.5</v>
      </c>
      <c r="O26">
        <v>39.39</v>
      </c>
      <c r="P26">
        <v>39.54</v>
      </c>
      <c r="Q26">
        <v>38.7</v>
      </c>
    </row>
    <row r="27" spans="1:17" ht="12.75">
      <c r="A27">
        <v>20041022</v>
      </c>
      <c r="B27">
        <v>45.53</v>
      </c>
      <c r="C27">
        <v>43.16</v>
      </c>
      <c r="D27">
        <v>38.97</v>
      </c>
      <c r="E27">
        <v>38.47</v>
      </c>
      <c r="F27">
        <v>45.8</v>
      </c>
      <c r="G27">
        <v>42.37</v>
      </c>
      <c r="H27">
        <v>38.17</v>
      </c>
      <c r="I27">
        <v>38.79</v>
      </c>
      <c r="J27">
        <v>45.06</v>
      </c>
      <c r="K27">
        <v>41.53</v>
      </c>
      <c r="L27">
        <v>39.06</v>
      </c>
      <c r="M27">
        <v>38.12</v>
      </c>
      <c r="N27">
        <v>45.86</v>
      </c>
      <c r="O27">
        <v>42.76</v>
      </c>
      <c r="P27">
        <v>41.22</v>
      </c>
      <c r="Q27">
        <v>39.68</v>
      </c>
    </row>
    <row r="28" spans="1:17" ht="12.75">
      <c r="A28">
        <v>20041023</v>
      </c>
      <c r="B28">
        <v>40.59</v>
      </c>
      <c r="C28">
        <v>38.91</v>
      </c>
      <c r="D28">
        <v>39.84</v>
      </c>
      <c r="E28">
        <v>40.28</v>
      </c>
      <c r="F28">
        <v>40.91</v>
      </c>
      <c r="G28">
        <v>42.02</v>
      </c>
      <c r="H28">
        <v>41.63</v>
      </c>
      <c r="I28">
        <v>39.95</v>
      </c>
      <c r="J28">
        <v>42.81</v>
      </c>
      <c r="K28">
        <v>42.95</v>
      </c>
      <c r="L28">
        <v>41.93</v>
      </c>
      <c r="M28">
        <v>40.17</v>
      </c>
      <c r="N28">
        <v>42.94</v>
      </c>
      <c r="O28">
        <v>43.82</v>
      </c>
      <c r="P28">
        <v>42.94</v>
      </c>
      <c r="Q28">
        <v>41.26</v>
      </c>
    </row>
    <row r="29" spans="1:17" ht="12.75">
      <c r="A29">
        <v>20041024</v>
      </c>
      <c r="B29">
        <v>42.52</v>
      </c>
      <c r="C29">
        <v>43.4</v>
      </c>
      <c r="D29">
        <v>40.9</v>
      </c>
      <c r="E29">
        <v>41.01</v>
      </c>
      <c r="F29">
        <v>43.01</v>
      </c>
      <c r="G29">
        <v>44.37</v>
      </c>
      <c r="H29">
        <v>43.19</v>
      </c>
      <c r="I29">
        <v>41.82</v>
      </c>
      <c r="J29">
        <v>42.04</v>
      </c>
      <c r="K29">
        <v>44.27</v>
      </c>
      <c r="L29">
        <v>43.69</v>
      </c>
      <c r="M29">
        <v>42.24</v>
      </c>
      <c r="N29">
        <v>42.73</v>
      </c>
      <c r="O29">
        <v>44.56</v>
      </c>
      <c r="P29">
        <v>44.33</v>
      </c>
      <c r="Q29">
        <v>42.82</v>
      </c>
    </row>
    <row r="30" spans="1:17" ht="12.75">
      <c r="A30">
        <v>20041025</v>
      </c>
      <c r="B30">
        <v>47.15</v>
      </c>
      <c r="C30">
        <v>48.22</v>
      </c>
      <c r="D30">
        <v>46.5</v>
      </c>
      <c r="E30">
        <v>44.36</v>
      </c>
      <c r="F30">
        <v>46.18</v>
      </c>
      <c r="G30">
        <v>48.1</v>
      </c>
      <c r="H30">
        <v>45.82</v>
      </c>
      <c r="I30">
        <v>43.62</v>
      </c>
      <c r="J30">
        <v>46.51</v>
      </c>
      <c r="K30">
        <v>47.34</v>
      </c>
      <c r="L30">
        <v>46.11</v>
      </c>
      <c r="M30">
        <v>43.39</v>
      </c>
      <c r="N30">
        <v>47.07</v>
      </c>
      <c r="O30">
        <v>47.59</v>
      </c>
      <c r="P30">
        <v>45.08</v>
      </c>
      <c r="Q30">
        <v>44.55</v>
      </c>
    </row>
    <row r="31" spans="1:17" ht="12.75">
      <c r="A31">
        <v>20041026</v>
      </c>
      <c r="B31">
        <v>41.67</v>
      </c>
      <c r="C31">
        <v>44.85</v>
      </c>
      <c r="D31">
        <v>41.52</v>
      </c>
      <c r="E31">
        <v>42.34</v>
      </c>
      <c r="F31">
        <v>43.7</v>
      </c>
      <c r="G31">
        <v>44.53</v>
      </c>
      <c r="H31">
        <v>42.8</v>
      </c>
      <c r="I31">
        <v>41.01</v>
      </c>
      <c r="J31">
        <v>44.37</v>
      </c>
      <c r="K31">
        <v>43.63</v>
      </c>
      <c r="L31">
        <v>42.97</v>
      </c>
      <c r="M31">
        <v>42.36</v>
      </c>
      <c r="N31">
        <v>44.89</v>
      </c>
      <c r="O31">
        <v>44.28</v>
      </c>
      <c r="P31">
        <v>42.8</v>
      </c>
      <c r="Q31">
        <v>42</v>
      </c>
    </row>
    <row r="32" spans="1:17" ht="12.75">
      <c r="A32">
        <v>20041027</v>
      </c>
      <c r="B32">
        <v>46.32</v>
      </c>
      <c r="C32">
        <v>44.91</v>
      </c>
      <c r="D32">
        <v>43.83</v>
      </c>
      <c r="E32">
        <v>39.89</v>
      </c>
      <c r="F32">
        <v>47.26</v>
      </c>
      <c r="G32">
        <v>46.63</v>
      </c>
      <c r="H32">
        <v>45.45</v>
      </c>
      <c r="I32">
        <v>42.02</v>
      </c>
      <c r="J32">
        <v>45.75</v>
      </c>
      <c r="K32">
        <v>45.78</v>
      </c>
      <c r="L32">
        <v>44.04</v>
      </c>
      <c r="M32">
        <v>41.39</v>
      </c>
      <c r="N32">
        <v>47.72</v>
      </c>
      <c r="O32">
        <v>48.56</v>
      </c>
      <c r="P32">
        <v>46.78</v>
      </c>
      <c r="Q32">
        <v>43.32</v>
      </c>
    </row>
    <row r="33" spans="1:17" ht="12.75">
      <c r="A33">
        <v>20041028</v>
      </c>
      <c r="B33">
        <v>43.05</v>
      </c>
      <c r="C33">
        <v>43.51</v>
      </c>
      <c r="D33">
        <v>40.67</v>
      </c>
      <c r="E33">
        <v>40.69</v>
      </c>
      <c r="F33">
        <v>44.8</v>
      </c>
      <c r="G33">
        <v>44.82</v>
      </c>
      <c r="H33">
        <v>40.47</v>
      </c>
      <c r="I33">
        <v>41.02</v>
      </c>
      <c r="J33">
        <v>46.61</v>
      </c>
      <c r="K33">
        <v>45.69</v>
      </c>
      <c r="L33">
        <v>41.93</v>
      </c>
      <c r="M33">
        <v>42.03</v>
      </c>
      <c r="N33">
        <v>45.78</v>
      </c>
      <c r="O33">
        <v>44.64</v>
      </c>
      <c r="P33">
        <v>41.33</v>
      </c>
      <c r="Q33">
        <v>42.59</v>
      </c>
    </row>
    <row r="34" spans="1:17" ht="12.75">
      <c r="A34">
        <v>20041029</v>
      </c>
      <c r="B34">
        <v>44.35</v>
      </c>
      <c r="C34">
        <v>42.32</v>
      </c>
      <c r="D34">
        <v>36.86</v>
      </c>
      <c r="E34">
        <v>34.22</v>
      </c>
      <c r="F34">
        <v>45.49</v>
      </c>
      <c r="G34">
        <v>46.1</v>
      </c>
      <c r="H34">
        <v>39</v>
      </c>
      <c r="I34">
        <v>38.44</v>
      </c>
      <c r="J34">
        <v>46.85</v>
      </c>
      <c r="K34">
        <v>47.09</v>
      </c>
      <c r="L34">
        <v>42.28</v>
      </c>
      <c r="M34">
        <v>40.28</v>
      </c>
      <c r="N34">
        <v>46.72</v>
      </c>
      <c r="O34">
        <v>47.13</v>
      </c>
      <c r="P34">
        <v>41.67</v>
      </c>
      <c r="Q34">
        <v>38.81</v>
      </c>
    </row>
    <row r="35" spans="1:17" ht="12.75">
      <c r="A35">
        <v>20041030</v>
      </c>
      <c r="B35">
        <v>45.1</v>
      </c>
      <c r="C35">
        <v>43.55</v>
      </c>
      <c r="D35">
        <v>39.45</v>
      </c>
      <c r="E35">
        <v>39.13</v>
      </c>
      <c r="F35">
        <v>45.05</v>
      </c>
      <c r="G35">
        <v>42.77</v>
      </c>
      <c r="H35">
        <v>40.77</v>
      </c>
      <c r="I35">
        <v>38.78</v>
      </c>
      <c r="J35">
        <v>44.98</v>
      </c>
      <c r="K35">
        <v>43.41</v>
      </c>
      <c r="L35">
        <v>40.71</v>
      </c>
      <c r="M35">
        <v>40.16</v>
      </c>
      <c r="N35">
        <v>44.57</v>
      </c>
      <c r="O35">
        <v>45.79</v>
      </c>
      <c r="P35">
        <v>45.19</v>
      </c>
      <c r="Q35">
        <v>42.13</v>
      </c>
    </row>
    <row r="36" spans="1:17" ht="12.75">
      <c r="A36">
        <v>20041031</v>
      </c>
      <c r="B36">
        <v>44.36</v>
      </c>
      <c r="C36">
        <v>45.64</v>
      </c>
      <c r="D36">
        <v>43.71</v>
      </c>
      <c r="E36">
        <v>40.9</v>
      </c>
      <c r="F36">
        <v>43.81</v>
      </c>
      <c r="G36">
        <v>44.55</v>
      </c>
      <c r="H36">
        <v>42.56</v>
      </c>
      <c r="I36">
        <v>38.91</v>
      </c>
      <c r="J36">
        <v>41.75</v>
      </c>
      <c r="K36">
        <v>43.54</v>
      </c>
      <c r="L36">
        <v>42.47</v>
      </c>
      <c r="M36">
        <v>38.91</v>
      </c>
      <c r="N36">
        <v>42.47</v>
      </c>
      <c r="O36">
        <v>44.03</v>
      </c>
      <c r="P36">
        <v>43.87</v>
      </c>
      <c r="Q36">
        <v>40</v>
      </c>
    </row>
    <row r="37" spans="2:17" s="21" customFormat="1" ht="12.75">
      <c r="B37" s="21">
        <f>AVERAGE(B7:B36)</f>
        <v>41.71866666666665</v>
      </c>
      <c r="C37" s="21">
        <f aca="true" t="shared" si="0" ref="C37:Q37">AVERAGE(C7:C36)</f>
        <v>42.797333333333334</v>
      </c>
      <c r="D37" s="21">
        <f t="shared" si="0"/>
        <v>40.87000000000001</v>
      </c>
      <c r="E37" s="21">
        <f t="shared" si="0"/>
        <v>39.42200000000001</v>
      </c>
      <c r="F37" s="21">
        <f t="shared" si="0"/>
        <v>42.05733333333332</v>
      </c>
      <c r="G37" s="21">
        <f t="shared" si="0"/>
        <v>43.37833333333332</v>
      </c>
      <c r="H37" s="21">
        <f t="shared" si="0"/>
        <v>41.682</v>
      </c>
      <c r="I37" s="21">
        <f t="shared" si="0"/>
        <v>39.78566666666667</v>
      </c>
      <c r="J37" s="21">
        <f t="shared" si="0"/>
        <v>42.50299999999998</v>
      </c>
      <c r="K37" s="21">
        <f t="shared" si="0"/>
        <v>43.649</v>
      </c>
      <c r="L37" s="21">
        <f t="shared" si="0"/>
        <v>42.34333333333333</v>
      </c>
      <c r="M37" s="21">
        <f t="shared" si="0"/>
        <v>40.562333333333335</v>
      </c>
      <c r="N37" s="21">
        <f t="shared" si="0"/>
        <v>43.36566666666668</v>
      </c>
      <c r="O37" s="21">
        <f t="shared" si="0"/>
        <v>44.534666666666666</v>
      </c>
      <c r="P37" s="21">
        <f t="shared" si="0"/>
        <v>43.50066666666667</v>
      </c>
      <c r="Q37" s="21">
        <f t="shared" si="0"/>
        <v>41.64966666666666</v>
      </c>
    </row>
    <row r="40" spans="2:17" ht="12.75">
      <c r="B40" t="s">
        <v>147</v>
      </c>
      <c r="C40" t="s">
        <v>148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40.25</v>
      </c>
      <c r="C41">
        <v>41.99</v>
      </c>
      <c r="D41">
        <v>41.04</v>
      </c>
      <c r="E41">
        <v>39.49</v>
      </c>
      <c r="F41">
        <v>41.04</v>
      </c>
      <c r="G41">
        <v>42.62</v>
      </c>
      <c r="H41">
        <v>41.77</v>
      </c>
      <c r="I41">
        <v>39.62</v>
      </c>
      <c r="J41">
        <v>41.58</v>
      </c>
      <c r="K41">
        <v>43.45</v>
      </c>
      <c r="L41">
        <v>42.7</v>
      </c>
      <c r="M41">
        <v>40.53</v>
      </c>
      <c r="N41">
        <v>42.18</v>
      </c>
      <c r="O41">
        <v>44.36</v>
      </c>
      <c r="P41">
        <v>44.37</v>
      </c>
      <c r="Q41">
        <v>41.89</v>
      </c>
    </row>
    <row r="42" spans="1:17" ht="12.75">
      <c r="A42" t="s">
        <v>146</v>
      </c>
      <c r="B42">
        <v>41.72</v>
      </c>
      <c r="C42">
        <v>42.8</v>
      </c>
      <c r="D42">
        <v>40.87</v>
      </c>
      <c r="E42">
        <v>39.42</v>
      </c>
      <c r="F42">
        <v>42.06</v>
      </c>
      <c r="G42">
        <v>43.38</v>
      </c>
      <c r="H42">
        <v>41.68</v>
      </c>
      <c r="I42">
        <v>39.79</v>
      </c>
      <c r="J42">
        <v>42.5</v>
      </c>
      <c r="K42">
        <v>43.65</v>
      </c>
      <c r="L42">
        <v>42.34</v>
      </c>
      <c r="M42">
        <v>40.56</v>
      </c>
      <c r="N42">
        <v>43.37</v>
      </c>
      <c r="O42">
        <v>44.53</v>
      </c>
      <c r="P42">
        <v>43.5</v>
      </c>
      <c r="Q42">
        <v>41.65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122</v>
      </c>
      <c r="B1" t="s">
        <v>123</v>
      </c>
    </row>
    <row r="2" spans="1:2" ht="12.75">
      <c r="A2" t="s">
        <v>108</v>
      </c>
      <c r="B2" t="s">
        <v>109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20041001</v>
      </c>
      <c r="B7">
        <v>40.007</v>
      </c>
      <c r="C7">
        <v>44.125</v>
      </c>
      <c r="D7">
        <v>42.447</v>
      </c>
      <c r="E7">
        <v>35.734</v>
      </c>
      <c r="F7">
        <v>40.166</v>
      </c>
      <c r="G7">
        <v>44.165</v>
      </c>
      <c r="H7">
        <v>43.555</v>
      </c>
      <c r="I7">
        <v>37.355</v>
      </c>
      <c r="J7">
        <v>37.427</v>
      </c>
      <c r="K7">
        <v>39.123</v>
      </c>
      <c r="L7">
        <v>43.223</v>
      </c>
      <c r="M7">
        <v>38.819</v>
      </c>
      <c r="N7">
        <v>39.838</v>
      </c>
      <c r="O7">
        <v>43.695</v>
      </c>
      <c r="P7">
        <v>46.342</v>
      </c>
      <c r="Q7">
        <v>40.613</v>
      </c>
    </row>
    <row r="8" spans="1:17" ht="12.75">
      <c r="A8">
        <v>20041002</v>
      </c>
      <c r="B8">
        <v>44.455</v>
      </c>
      <c r="C8">
        <v>46.528</v>
      </c>
      <c r="D8">
        <v>45.726</v>
      </c>
      <c r="E8">
        <v>47.16</v>
      </c>
      <c r="F8">
        <v>39.137</v>
      </c>
      <c r="G8">
        <v>42.932</v>
      </c>
      <c r="H8">
        <v>43.64</v>
      </c>
      <c r="I8">
        <v>39.164</v>
      </c>
      <c r="J8">
        <v>40.088</v>
      </c>
      <c r="K8">
        <v>42.246</v>
      </c>
      <c r="L8">
        <v>43.084</v>
      </c>
      <c r="M8">
        <v>38.779</v>
      </c>
      <c r="N8">
        <v>41.524</v>
      </c>
      <c r="O8">
        <v>45.022</v>
      </c>
      <c r="P8">
        <v>45.524</v>
      </c>
      <c r="Q8">
        <v>39.779</v>
      </c>
    </row>
    <row r="9" spans="1:17" ht="12.75">
      <c r="A9">
        <v>20041003</v>
      </c>
      <c r="B9">
        <v>37.27</v>
      </c>
      <c r="C9">
        <v>37.155</v>
      </c>
      <c r="D9">
        <v>40.607</v>
      </c>
      <c r="E9">
        <v>35.213</v>
      </c>
      <c r="F9">
        <v>45.417</v>
      </c>
      <c r="G9">
        <v>42.018</v>
      </c>
      <c r="H9">
        <v>42.937</v>
      </c>
      <c r="I9">
        <v>38.237</v>
      </c>
      <c r="J9">
        <v>40.683</v>
      </c>
      <c r="K9">
        <v>42.166</v>
      </c>
      <c r="L9">
        <v>40.05</v>
      </c>
      <c r="M9">
        <v>35.806</v>
      </c>
      <c r="N9">
        <v>38.236</v>
      </c>
      <c r="O9">
        <v>39.192</v>
      </c>
      <c r="P9">
        <v>38.669</v>
      </c>
      <c r="Q9">
        <v>34.53</v>
      </c>
    </row>
    <row r="10" spans="1:17" ht="12.75">
      <c r="A10">
        <v>20041004</v>
      </c>
      <c r="B10">
        <v>33.116</v>
      </c>
      <c r="C10">
        <v>37.555</v>
      </c>
      <c r="D10">
        <v>36.644</v>
      </c>
      <c r="E10">
        <v>32.343</v>
      </c>
      <c r="F10">
        <v>35.237</v>
      </c>
      <c r="G10">
        <v>38.546</v>
      </c>
      <c r="H10">
        <v>39.362</v>
      </c>
      <c r="I10">
        <v>33.68</v>
      </c>
      <c r="J10">
        <v>38.743</v>
      </c>
      <c r="K10">
        <v>38.792</v>
      </c>
      <c r="L10">
        <v>38.106</v>
      </c>
      <c r="M10">
        <v>32.855</v>
      </c>
      <c r="N10">
        <v>36.968</v>
      </c>
      <c r="O10">
        <v>39.005</v>
      </c>
      <c r="P10">
        <v>38.665</v>
      </c>
      <c r="Q10">
        <v>34.462</v>
      </c>
    </row>
    <row r="11" spans="1:17" ht="12.75">
      <c r="A11">
        <v>20041005</v>
      </c>
      <c r="B11">
        <v>33.617</v>
      </c>
      <c r="C11">
        <v>33.745</v>
      </c>
      <c r="D11">
        <v>31.498</v>
      </c>
      <c r="E11">
        <v>30.801</v>
      </c>
      <c r="F11">
        <v>36.156</v>
      </c>
      <c r="G11">
        <v>38.369</v>
      </c>
      <c r="H11">
        <v>36.836</v>
      </c>
      <c r="I11">
        <v>35.291</v>
      </c>
      <c r="J11">
        <v>35.51</v>
      </c>
      <c r="K11">
        <v>39.685</v>
      </c>
      <c r="L11">
        <v>39.239</v>
      </c>
      <c r="M11">
        <v>37.937</v>
      </c>
      <c r="N11">
        <v>34.744</v>
      </c>
      <c r="O11">
        <v>36.61</v>
      </c>
      <c r="P11">
        <v>36.522</v>
      </c>
      <c r="Q11">
        <v>34.138</v>
      </c>
    </row>
    <row r="12" spans="1:17" ht="12.75">
      <c r="A12">
        <v>20041006</v>
      </c>
      <c r="B12">
        <v>32.035</v>
      </c>
      <c r="C12">
        <v>33.197</v>
      </c>
      <c r="D12">
        <v>34.784</v>
      </c>
      <c r="E12">
        <v>30.831</v>
      </c>
      <c r="F12">
        <v>31.861</v>
      </c>
      <c r="G12">
        <v>32.991</v>
      </c>
      <c r="H12">
        <v>35.401</v>
      </c>
      <c r="I12">
        <v>31.854</v>
      </c>
      <c r="J12">
        <v>36.482</v>
      </c>
      <c r="K12">
        <v>35.625</v>
      </c>
      <c r="L12">
        <v>36.39</v>
      </c>
      <c r="M12">
        <v>32.876</v>
      </c>
      <c r="N12">
        <v>41.234</v>
      </c>
      <c r="O12">
        <v>42.339</v>
      </c>
      <c r="P12">
        <v>42.783</v>
      </c>
      <c r="Q12">
        <v>38.951</v>
      </c>
    </row>
    <row r="13" spans="1:17" ht="12.75">
      <c r="A13">
        <v>20041007</v>
      </c>
      <c r="B13">
        <v>35.245</v>
      </c>
      <c r="C13">
        <v>36.968</v>
      </c>
      <c r="D13">
        <v>38.133</v>
      </c>
      <c r="E13">
        <v>33.437</v>
      </c>
      <c r="F13">
        <v>35.317</v>
      </c>
      <c r="G13">
        <v>35.949</v>
      </c>
      <c r="H13">
        <v>39.893</v>
      </c>
      <c r="I13">
        <v>34.603</v>
      </c>
      <c r="J13">
        <v>34.836</v>
      </c>
      <c r="K13">
        <v>35.764</v>
      </c>
      <c r="L13">
        <v>40.335</v>
      </c>
      <c r="M13">
        <v>36.166</v>
      </c>
      <c r="N13">
        <v>36.704</v>
      </c>
      <c r="O13">
        <v>37.713</v>
      </c>
      <c r="P13">
        <v>41.599</v>
      </c>
      <c r="Q13">
        <v>36.94</v>
      </c>
    </row>
    <row r="14" spans="1:17" ht="12.75">
      <c r="A14">
        <v>20041008</v>
      </c>
      <c r="B14">
        <v>37.249</v>
      </c>
      <c r="C14">
        <v>37.845</v>
      </c>
      <c r="D14">
        <v>35.652</v>
      </c>
      <c r="E14">
        <v>37.964</v>
      </c>
      <c r="F14">
        <v>36.239</v>
      </c>
      <c r="G14">
        <v>38.802</v>
      </c>
      <c r="H14">
        <v>37.35</v>
      </c>
      <c r="I14">
        <v>38.193</v>
      </c>
      <c r="J14">
        <v>37.695</v>
      </c>
      <c r="K14">
        <v>40.398</v>
      </c>
      <c r="L14">
        <v>41.827</v>
      </c>
      <c r="M14">
        <v>38.989</v>
      </c>
      <c r="N14">
        <v>38.241</v>
      </c>
      <c r="O14">
        <v>42.351</v>
      </c>
      <c r="P14">
        <v>43.78</v>
      </c>
      <c r="Q14">
        <v>40.147</v>
      </c>
    </row>
    <row r="15" spans="1:17" ht="12.75">
      <c r="A15">
        <v>20041009</v>
      </c>
      <c r="B15">
        <v>41.513</v>
      </c>
      <c r="C15">
        <v>42.566</v>
      </c>
      <c r="D15">
        <v>39.366</v>
      </c>
      <c r="E15">
        <v>39.755</v>
      </c>
      <c r="F15">
        <v>40.246</v>
      </c>
      <c r="G15">
        <v>41.769</v>
      </c>
      <c r="H15">
        <v>38.027</v>
      </c>
      <c r="I15">
        <v>37.299</v>
      </c>
      <c r="J15">
        <v>38.924</v>
      </c>
      <c r="K15">
        <v>41.142</v>
      </c>
      <c r="L15">
        <v>38.128</v>
      </c>
      <c r="M15">
        <v>36.954</v>
      </c>
      <c r="N15">
        <v>38.771</v>
      </c>
      <c r="O15">
        <v>41.583</v>
      </c>
      <c r="P15">
        <v>40.503</v>
      </c>
      <c r="Q15">
        <v>39.32</v>
      </c>
    </row>
    <row r="16" spans="1:17" ht="12.75">
      <c r="A16">
        <v>20041010</v>
      </c>
      <c r="B16">
        <v>42.264</v>
      </c>
      <c r="C16">
        <v>42.42</v>
      </c>
      <c r="D16">
        <v>40.836</v>
      </c>
      <c r="E16">
        <v>43.022</v>
      </c>
      <c r="F16">
        <v>40.917</v>
      </c>
      <c r="G16">
        <v>39.982</v>
      </c>
      <c r="H16">
        <v>38.747</v>
      </c>
      <c r="I16">
        <v>38.022</v>
      </c>
      <c r="J16">
        <v>39.035</v>
      </c>
      <c r="K16">
        <v>38.445</v>
      </c>
      <c r="L16">
        <v>39.04</v>
      </c>
      <c r="M16">
        <v>38.466</v>
      </c>
      <c r="N16">
        <v>39.5</v>
      </c>
      <c r="O16">
        <v>39.719</v>
      </c>
      <c r="P16">
        <v>41.308</v>
      </c>
      <c r="Q16">
        <v>42.193</v>
      </c>
    </row>
    <row r="17" spans="1:17" ht="12.75">
      <c r="A17">
        <v>20041011</v>
      </c>
      <c r="B17">
        <v>38.719</v>
      </c>
      <c r="C17">
        <v>41.301</v>
      </c>
      <c r="D17">
        <v>42.109</v>
      </c>
      <c r="E17">
        <v>39.111</v>
      </c>
      <c r="F17">
        <v>45.552</v>
      </c>
      <c r="G17">
        <v>46.949</v>
      </c>
      <c r="H17">
        <v>46.313</v>
      </c>
      <c r="I17">
        <v>43.732</v>
      </c>
      <c r="J17">
        <v>39.092</v>
      </c>
      <c r="K17">
        <v>41.136</v>
      </c>
      <c r="L17">
        <v>42.633</v>
      </c>
      <c r="M17">
        <v>38.547</v>
      </c>
      <c r="N17">
        <v>39.06</v>
      </c>
      <c r="O17">
        <v>41.807</v>
      </c>
      <c r="P17">
        <v>43.513</v>
      </c>
      <c r="Q17">
        <v>40.774</v>
      </c>
    </row>
    <row r="18" spans="1:17" ht="12.75">
      <c r="A18">
        <v>20041012</v>
      </c>
      <c r="B18">
        <v>40.458</v>
      </c>
      <c r="C18">
        <v>45.349</v>
      </c>
      <c r="D18">
        <v>41.49</v>
      </c>
      <c r="E18">
        <v>40.679</v>
      </c>
      <c r="F18">
        <v>38.244</v>
      </c>
      <c r="G18">
        <v>43.031</v>
      </c>
      <c r="H18">
        <v>43.084</v>
      </c>
      <c r="I18">
        <v>37.125</v>
      </c>
      <c r="J18">
        <v>43.472</v>
      </c>
      <c r="K18">
        <v>46.898</v>
      </c>
      <c r="L18">
        <v>43.7</v>
      </c>
      <c r="M18">
        <v>41.384</v>
      </c>
      <c r="N18">
        <v>39.111</v>
      </c>
      <c r="O18">
        <v>46.202</v>
      </c>
      <c r="P18">
        <v>46.978</v>
      </c>
      <c r="Q18">
        <v>41.333</v>
      </c>
    </row>
    <row r="19" spans="1:17" ht="12.75">
      <c r="A19">
        <v>20041013</v>
      </c>
      <c r="B19">
        <v>41.342</v>
      </c>
      <c r="C19">
        <v>41.543</v>
      </c>
      <c r="D19">
        <v>39.747</v>
      </c>
      <c r="E19">
        <v>38.092</v>
      </c>
      <c r="F19">
        <v>44.212</v>
      </c>
      <c r="G19">
        <v>45.154</v>
      </c>
      <c r="H19">
        <v>42.143</v>
      </c>
      <c r="I19">
        <v>40.148</v>
      </c>
      <c r="J19">
        <v>41.504</v>
      </c>
      <c r="K19">
        <v>46.56</v>
      </c>
      <c r="L19">
        <v>45.628</v>
      </c>
      <c r="M19">
        <v>44.162</v>
      </c>
      <c r="N19">
        <v>42.801</v>
      </c>
      <c r="O19">
        <v>46.567</v>
      </c>
      <c r="P19">
        <v>44.796</v>
      </c>
      <c r="Q19">
        <v>42.956</v>
      </c>
    </row>
    <row r="20" spans="1:17" ht="12.75">
      <c r="A20">
        <v>20041014</v>
      </c>
      <c r="B20">
        <v>37.289</v>
      </c>
      <c r="C20">
        <v>38.062</v>
      </c>
      <c r="D20">
        <v>36.934</v>
      </c>
      <c r="E20">
        <v>33.408</v>
      </c>
      <c r="F20">
        <v>39.464</v>
      </c>
      <c r="G20">
        <v>39.602</v>
      </c>
      <c r="H20">
        <v>39.255</v>
      </c>
      <c r="I20">
        <v>36.923</v>
      </c>
      <c r="J20">
        <v>39.357</v>
      </c>
      <c r="K20">
        <v>40.55</v>
      </c>
      <c r="L20">
        <v>38.618</v>
      </c>
      <c r="M20">
        <v>36.826</v>
      </c>
      <c r="N20">
        <v>44.824</v>
      </c>
      <c r="O20">
        <v>44.795</v>
      </c>
      <c r="P20">
        <v>44.437</v>
      </c>
      <c r="Q20">
        <v>44.042</v>
      </c>
    </row>
    <row r="21" spans="1:17" ht="12.75">
      <c r="A21">
        <v>20041015</v>
      </c>
      <c r="B21">
        <v>32.612</v>
      </c>
      <c r="C21">
        <v>32.981</v>
      </c>
      <c r="D21">
        <v>30.557</v>
      </c>
      <c r="E21">
        <v>30.12</v>
      </c>
      <c r="F21">
        <v>34.865</v>
      </c>
      <c r="G21">
        <v>34.401</v>
      </c>
      <c r="H21">
        <v>31.476</v>
      </c>
      <c r="I21">
        <v>31.667</v>
      </c>
      <c r="J21">
        <v>40.422</v>
      </c>
      <c r="K21">
        <v>41.971</v>
      </c>
      <c r="L21">
        <v>38.301</v>
      </c>
      <c r="M21">
        <v>37.817</v>
      </c>
      <c r="N21">
        <v>41.154</v>
      </c>
      <c r="O21">
        <v>43.857</v>
      </c>
      <c r="P21">
        <v>42.304</v>
      </c>
      <c r="Q21">
        <v>44.452</v>
      </c>
    </row>
    <row r="22" spans="1:17" ht="12.75">
      <c r="A22">
        <v>20041016</v>
      </c>
      <c r="B22">
        <v>36.27</v>
      </c>
      <c r="C22">
        <v>37.406</v>
      </c>
      <c r="D22">
        <v>36.888</v>
      </c>
      <c r="E22">
        <v>35.346</v>
      </c>
      <c r="F22">
        <v>34.061</v>
      </c>
      <c r="G22">
        <v>36.764</v>
      </c>
      <c r="H22">
        <v>36.515</v>
      </c>
      <c r="I22">
        <v>35.116</v>
      </c>
      <c r="J22">
        <v>36.394</v>
      </c>
      <c r="K22">
        <v>37.623</v>
      </c>
      <c r="L22">
        <v>38.09</v>
      </c>
      <c r="M22">
        <v>36.365</v>
      </c>
      <c r="N22">
        <v>38.344</v>
      </c>
      <c r="O22">
        <v>40.678</v>
      </c>
      <c r="P22">
        <v>40.005</v>
      </c>
      <c r="Q22">
        <v>39.421</v>
      </c>
    </row>
    <row r="23" spans="1:17" ht="12.75">
      <c r="A23">
        <v>20041017</v>
      </c>
      <c r="B23">
        <v>35.698</v>
      </c>
      <c r="C23">
        <v>42.093</v>
      </c>
      <c r="D23">
        <v>40.367</v>
      </c>
      <c r="E23">
        <v>40.544</v>
      </c>
      <c r="F23">
        <v>36.264</v>
      </c>
      <c r="G23">
        <v>41.04</v>
      </c>
      <c r="H23">
        <v>40.298</v>
      </c>
      <c r="I23">
        <v>40.346</v>
      </c>
      <c r="J23">
        <v>36.968</v>
      </c>
      <c r="K23">
        <v>43.237</v>
      </c>
      <c r="L23">
        <v>41.94</v>
      </c>
      <c r="M23">
        <v>40.776</v>
      </c>
      <c r="N23">
        <v>37.84</v>
      </c>
      <c r="O23">
        <v>41.97</v>
      </c>
      <c r="P23">
        <v>41.055</v>
      </c>
      <c r="Q23">
        <v>41.291</v>
      </c>
    </row>
    <row r="24" spans="1:17" ht="12.75">
      <c r="A24">
        <v>20041018</v>
      </c>
      <c r="B24">
        <v>40.64</v>
      </c>
      <c r="C24">
        <v>43.88</v>
      </c>
      <c r="D24">
        <v>42.016</v>
      </c>
      <c r="E24">
        <v>40.084</v>
      </c>
      <c r="F24">
        <v>41.366</v>
      </c>
      <c r="G24">
        <v>43.422</v>
      </c>
      <c r="H24">
        <v>42.218</v>
      </c>
      <c r="I24">
        <v>40.548</v>
      </c>
      <c r="J24">
        <v>41.575</v>
      </c>
      <c r="K24">
        <v>45.075</v>
      </c>
      <c r="L24">
        <v>43.662</v>
      </c>
      <c r="M24">
        <v>43.264</v>
      </c>
      <c r="N24">
        <v>43.371</v>
      </c>
      <c r="O24">
        <v>45.84</v>
      </c>
      <c r="P24">
        <v>45.666</v>
      </c>
      <c r="Q24">
        <v>43.902</v>
      </c>
    </row>
    <row r="25" spans="1:17" ht="12.75">
      <c r="A25">
        <v>20041019</v>
      </c>
      <c r="B25">
        <v>37.741</v>
      </c>
      <c r="C25">
        <v>37.229</v>
      </c>
      <c r="D25">
        <v>37.502</v>
      </c>
      <c r="E25">
        <v>36.058</v>
      </c>
      <c r="F25">
        <v>38.874</v>
      </c>
      <c r="G25">
        <v>41.727</v>
      </c>
      <c r="H25">
        <v>40.821</v>
      </c>
      <c r="I25">
        <v>41.229</v>
      </c>
      <c r="J25">
        <v>40.006</v>
      </c>
      <c r="K25">
        <v>43.449</v>
      </c>
      <c r="L25">
        <v>43.667</v>
      </c>
      <c r="M25">
        <v>42.96</v>
      </c>
      <c r="N25">
        <v>42.139</v>
      </c>
      <c r="O25">
        <v>44.697</v>
      </c>
      <c r="P25">
        <v>45.808</v>
      </c>
      <c r="Q25">
        <v>45.515</v>
      </c>
    </row>
    <row r="26" spans="1:17" ht="12.75">
      <c r="A26">
        <v>20041020</v>
      </c>
      <c r="B26">
        <v>37.032</v>
      </c>
      <c r="C26">
        <v>40.362</v>
      </c>
      <c r="D26">
        <v>39.887</v>
      </c>
      <c r="E26">
        <v>40.046</v>
      </c>
      <c r="F26">
        <v>38.816</v>
      </c>
      <c r="G26">
        <v>44.351</v>
      </c>
      <c r="H26">
        <v>43.979</v>
      </c>
      <c r="I26">
        <v>42.949</v>
      </c>
      <c r="J26">
        <v>44.825</v>
      </c>
      <c r="K26">
        <v>46.861</v>
      </c>
      <c r="L26">
        <v>45.399</v>
      </c>
      <c r="M26">
        <v>44.174</v>
      </c>
      <c r="N26">
        <v>44.264</v>
      </c>
      <c r="O26">
        <v>46.667</v>
      </c>
      <c r="P26">
        <v>48.143</v>
      </c>
      <c r="Q26">
        <v>45.35</v>
      </c>
    </row>
    <row r="27" spans="1:17" ht="12.75">
      <c r="A27">
        <v>20041021</v>
      </c>
      <c r="B27">
        <v>41.203</v>
      </c>
      <c r="C27">
        <v>40.555</v>
      </c>
      <c r="D27">
        <v>42.213</v>
      </c>
      <c r="E27">
        <v>40.227</v>
      </c>
      <c r="F27">
        <v>42.051</v>
      </c>
      <c r="G27">
        <v>42.426</v>
      </c>
      <c r="H27">
        <v>40.41</v>
      </c>
      <c r="I27">
        <v>39.595</v>
      </c>
      <c r="J27">
        <v>44.224</v>
      </c>
      <c r="K27">
        <v>45.52</v>
      </c>
      <c r="L27">
        <v>43.102</v>
      </c>
      <c r="M27">
        <v>42.73</v>
      </c>
      <c r="N27">
        <v>45.452</v>
      </c>
      <c r="O27">
        <v>44.521</v>
      </c>
      <c r="P27">
        <v>46.109</v>
      </c>
      <c r="Q27">
        <v>44.045</v>
      </c>
    </row>
    <row r="28" spans="1:17" ht="12.75">
      <c r="A28">
        <v>20041022</v>
      </c>
      <c r="B28">
        <v>48.54</v>
      </c>
      <c r="C28">
        <v>52.05</v>
      </c>
      <c r="D28">
        <v>48.712</v>
      </c>
      <c r="E28">
        <v>45.153</v>
      </c>
      <c r="F28">
        <v>45.412</v>
      </c>
      <c r="G28">
        <v>44.658</v>
      </c>
      <c r="H28">
        <v>38.833</v>
      </c>
      <c r="I28">
        <v>39.25</v>
      </c>
      <c r="J28">
        <v>45.265</v>
      </c>
      <c r="K28">
        <v>40.993</v>
      </c>
      <c r="L28">
        <v>35.426</v>
      </c>
      <c r="M28">
        <v>38.525</v>
      </c>
      <c r="N28">
        <v>48.136</v>
      </c>
      <c r="O28">
        <v>45.864</v>
      </c>
      <c r="P28">
        <v>43.073</v>
      </c>
      <c r="Q28">
        <v>43.003</v>
      </c>
    </row>
    <row r="29" spans="1:17" ht="12.75">
      <c r="A29">
        <v>20041023</v>
      </c>
      <c r="B29">
        <v>38.597</v>
      </c>
      <c r="C29">
        <v>38.496</v>
      </c>
      <c r="D29">
        <v>38.087</v>
      </c>
      <c r="E29">
        <v>39.67</v>
      </c>
      <c r="F29">
        <v>42.556</v>
      </c>
      <c r="G29">
        <v>42.077</v>
      </c>
      <c r="H29">
        <v>40.474</v>
      </c>
      <c r="I29">
        <v>40.71</v>
      </c>
      <c r="J29">
        <v>41.352</v>
      </c>
      <c r="K29">
        <v>40.194</v>
      </c>
      <c r="L29">
        <v>37.995</v>
      </c>
      <c r="M29">
        <v>37.665</v>
      </c>
      <c r="N29">
        <v>43.499</v>
      </c>
      <c r="O29">
        <v>41.471</v>
      </c>
      <c r="P29">
        <v>38.899</v>
      </c>
      <c r="Q29">
        <v>39.237</v>
      </c>
    </row>
    <row r="30" spans="1:17" ht="12.75">
      <c r="A30">
        <v>20041024</v>
      </c>
      <c r="B30">
        <v>40.551</v>
      </c>
      <c r="C30">
        <v>39.98</v>
      </c>
      <c r="D30">
        <v>38.088</v>
      </c>
      <c r="E30">
        <v>36.493</v>
      </c>
      <c r="F30">
        <v>40.649</v>
      </c>
      <c r="G30">
        <v>40.216</v>
      </c>
      <c r="H30">
        <v>41.487</v>
      </c>
      <c r="I30">
        <v>42.223</v>
      </c>
      <c r="J30">
        <v>42.663</v>
      </c>
      <c r="K30">
        <v>44.846</v>
      </c>
      <c r="L30">
        <v>44.042</v>
      </c>
      <c r="M30">
        <v>42.799</v>
      </c>
      <c r="N30">
        <v>41.436</v>
      </c>
      <c r="O30">
        <v>43.345</v>
      </c>
      <c r="P30">
        <v>42.985</v>
      </c>
      <c r="Q30">
        <v>41.094</v>
      </c>
    </row>
    <row r="31" spans="1:17" ht="12.75">
      <c r="A31">
        <v>20041025</v>
      </c>
      <c r="B31">
        <v>44.419</v>
      </c>
      <c r="C31">
        <v>48.506</v>
      </c>
      <c r="D31">
        <v>46.478</v>
      </c>
      <c r="E31">
        <v>42.377</v>
      </c>
      <c r="F31">
        <v>41.586</v>
      </c>
      <c r="G31">
        <v>45.8</v>
      </c>
      <c r="H31">
        <v>45.253</v>
      </c>
      <c r="I31">
        <v>40.817</v>
      </c>
      <c r="J31">
        <v>44.276</v>
      </c>
      <c r="K31">
        <v>47.316</v>
      </c>
      <c r="L31">
        <v>45.639</v>
      </c>
      <c r="M31">
        <v>41.172</v>
      </c>
      <c r="N31">
        <v>45.81</v>
      </c>
      <c r="O31">
        <v>48.132</v>
      </c>
      <c r="P31">
        <v>46.378</v>
      </c>
      <c r="Q31">
        <v>41.93</v>
      </c>
    </row>
    <row r="32" spans="1:17" ht="12.75">
      <c r="A32">
        <v>20041026</v>
      </c>
      <c r="B32">
        <v>41.333</v>
      </c>
      <c r="C32">
        <v>46.721</v>
      </c>
      <c r="D32">
        <v>46.593</v>
      </c>
      <c r="E32">
        <v>49.062</v>
      </c>
      <c r="F32">
        <v>44.893</v>
      </c>
      <c r="G32">
        <v>47.502</v>
      </c>
      <c r="H32">
        <v>43.747</v>
      </c>
      <c r="I32">
        <v>40.261</v>
      </c>
      <c r="J32">
        <v>43.74</v>
      </c>
      <c r="K32">
        <v>46.936</v>
      </c>
      <c r="L32">
        <v>45.511</v>
      </c>
      <c r="M32">
        <v>45.134</v>
      </c>
      <c r="N32">
        <v>43.026</v>
      </c>
      <c r="O32">
        <v>45.604</v>
      </c>
      <c r="P32">
        <v>43.982</v>
      </c>
      <c r="Q32">
        <v>42.165</v>
      </c>
    </row>
    <row r="33" spans="1:17" ht="12.75">
      <c r="A33">
        <v>20041027</v>
      </c>
      <c r="B33">
        <v>63.165</v>
      </c>
      <c r="C33">
        <v>71.188</v>
      </c>
      <c r="D33">
        <v>78.078</v>
      </c>
      <c r="E33">
        <v>71.698</v>
      </c>
      <c r="F33">
        <v>63.165</v>
      </c>
      <c r="G33">
        <v>71.188</v>
      </c>
      <c r="H33">
        <v>78.078</v>
      </c>
      <c r="I33">
        <v>71.698</v>
      </c>
      <c r="J33">
        <v>63.165</v>
      </c>
      <c r="K33">
        <v>71.188</v>
      </c>
      <c r="L33">
        <v>78.078</v>
      </c>
      <c r="M33">
        <v>71.698</v>
      </c>
      <c r="N33">
        <v>63.165</v>
      </c>
      <c r="O33">
        <v>71.188</v>
      </c>
      <c r="P33">
        <v>78.078</v>
      </c>
      <c r="Q33">
        <v>71.698</v>
      </c>
    </row>
    <row r="34" spans="1:17" ht="12.75">
      <c r="A34">
        <v>20041028</v>
      </c>
      <c r="B34">
        <v>43.421</v>
      </c>
      <c r="C34">
        <v>42.585</v>
      </c>
      <c r="D34">
        <v>39.327</v>
      </c>
      <c r="E34">
        <v>39.147</v>
      </c>
      <c r="F34">
        <v>44.806</v>
      </c>
      <c r="G34">
        <v>43.43</v>
      </c>
      <c r="H34">
        <v>41.663</v>
      </c>
      <c r="I34">
        <v>42.239</v>
      </c>
      <c r="J34">
        <v>47.48</v>
      </c>
      <c r="K34">
        <v>48.613</v>
      </c>
      <c r="L34">
        <v>46.131</v>
      </c>
      <c r="M34">
        <v>42.117</v>
      </c>
      <c r="N34">
        <v>45.485</v>
      </c>
      <c r="O34">
        <v>45.997</v>
      </c>
      <c r="P34">
        <v>44.244</v>
      </c>
      <c r="Q34">
        <v>43.383</v>
      </c>
    </row>
    <row r="35" spans="1:17" ht="12.75">
      <c r="A35">
        <v>20041029</v>
      </c>
      <c r="B35">
        <v>41.944</v>
      </c>
      <c r="C35">
        <v>41.002</v>
      </c>
      <c r="D35">
        <v>37.945</v>
      </c>
      <c r="E35">
        <v>37.58</v>
      </c>
      <c r="F35">
        <v>43.945</v>
      </c>
      <c r="G35">
        <v>42.016</v>
      </c>
      <c r="H35">
        <v>38.896</v>
      </c>
      <c r="I35">
        <v>37.169</v>
      </c>
      <c r="J35">
        <v>47.656</v>
      </c>
      <c r="K35">
        <v>46.667</v>
      </c>
      <c r="L35">
        <v>43.294</v>
      </c>
      <c r="M35">
        <v>42.394</v>
      </c>
      <c r="N35">
        <v>46.145</v>
      </c>
      <c r="O35">
        <v>49.608</v>
      </c>
      <c r="P35">
        <v>46.879</v>
      </c>
      <c r="Q35">
        <v>44.409</v>
      </c>
    </row>
    <row r="36" spans="1:17" ht="12.75">
      <c r="A36">
        <v>20041030</v>
      </c>
      <c r="B36">
        <v>45.392</v>
      </c>
      <c r="C36">
        <v>43.125</v>
      </c>
      <c r="D36">
        <v>39.863</v>
      </c>
      <c r="E36">
        <v>41.955</v>
      </c>
      <c r="F36">
        <v>45.111</v>
      </c>
      <c r="G36">
        <v>43.833</v>
      </c>
      <c r="H36">
        <v>40.6</v>
      </c>
      <c r="I36">
        <v>40.131</v>
      </c>
      <c r="J36">
        <v>42.869</v>
      </c>
      <c r="K36">
        <v>43.509</v>
      </c>
      <c r="L36">
        <v>40.339</v>
      </c>
      <c r="M36">
        <v>38.161</v>
      </c>
      <c r="N36">
        <v>44.605</v>
      </c>
      <c r="O36">
        <v>45.246</v>
      </c>
      <c r="P36">
        <v>43.747</v>
      </c>
      <c r="Q36">
        <v>38.499</v>
      </c>
    </row>
    <row r="37" spans="1:17" ht="12.75">
      <c r="A37">
        <v>20041031</v>
      </c>
      <c r="B37">
        <v>44.766</v>
      </c>
      <c r="C37">
        <v>45.099</v>
      </c>
      <c r="D37">
        <v>43.622</v>
      </c>
      <c r="E37">
        <v>41.008</v>
      </c>
      <c r="F37">
        <v>45.742</v>
      </c>
      <c r="G37">
        <v>46.021</v>
      </c>
      <c r="H37">
        <v>43.593</v>
      </c>
      <c r="I37">
        <v>40.601</v>
      </c>
      <c r="J37">
        <v>43.281</v>
      </c>
      <c r="K37">
        <v>44.318</v>
      </c>
      <c r="L37">
        <v>43.027</v>
      </c>
      <c r="M37">
        <v>40.187</v>
      </c>
      <c r="N37">
        <v>42.274</v>
      </c>
      <c r="O37">
        <v>43.799</v>
      </c>
      <c r="P37">
        <v>42.809</v>
      </c>
      <c r="Q37">
        <v>39.125</v>
      </c>
    </row>
    <row r="38" spans="2:17" s="21" customFormat="1" ht="12.75">
      <c r="B38" s="21">
        <f>AVERAGE(B7:B37)</f>
        <v>40.254935483870966</v>
      </c>
      <c r="C38" s="21">
        <f aca="true" t="shared" si="0" ref="C38:Q38">AVERAGE(C7:C37)</f>
        <v>41.98764516129032</v>
      </c>
      <c r="D38" s="21">
        <f t="shared" si="0"/>
        <v>41.03858064516128</v>
      </c>
      <c r="E38" s="21">
        <f t="shared" si="0"/>
        <v>39.48767741935484</v>
      </c>
      <c r="F38" s="21">
        <f t="shared" si="0"/>
        <v>41.04280645161291</v>
      </c>
      <c r="G38" s="21">
        <f t="shared" si="0"/>
        <v>42.61712903225808</v>
      </c>
      <c r="H38" s="21">
        <f t="shared" si="0"/>
        <v>41.77045161290322</v>
      </c>
      <c r="I38" s="21">
        <f t="shared" si="0"/>
        <v>39.61854838709678</v>
      </c>
      <c r="J38" s="21">
        <f t="shared" si="0"/>
        <v>41.58093548387096</v>
      </c>
      <c r="K38" s="21">
        <f t="shared" si="0"/>
        <v>43.44664516129032</v>
      </c>
      <c r="L38" s="21">
        <f t="shared" si="0"/>
        <v>42.6981935483871</v>
      </c>
      <c r="M38" s="21">
        <f t="shared" si="0"/>
        <v>40.532387096774194</v>
      </c>
      <c r="N38" s="21">
        <f t="shared" si="0"/>
        <v>42.18390322580645</v>
      </c>
      <c r="O38" s="21">
        <f t="shared" si="0"/>
        <v>44.357548387096784</v>
      </c>
      <c r="P38" s="21">
        <f t="shared" si="0"/>
        <v>44.37364516129031</v>
      </c>
      <c r="Q38" s="21">
        <f t="shared" si="0"/>
        <v>41.893451612903235</v>
      </c>
    </row>
    <row r="40" spans="2:17" ht="12.75">
      <c r="B40">
        <v>40.25</v>
      </c>
      <c r="C40">
        <v>41.99</v>
      </c>
      <c r="D40">
        <v>41.04</v>
      </c>
      <c r="E40">
        <v>39.49</v>
      </c>
      <c r="F40">
        <v>41.04</v>
      </c>
      <c r="G40">
        <v>42.62</v>
      </c>
      <c r="H40">
        <v>41.77</v>
      </c>
      <c r="I40">
        <v>39.62</v>
      </c>
      <c r="J40">
        <v>41.58</v>
      </c>
      <c r="K40">
        <v>43.45</v>
      </c>
      <c r="L40">
        <v>42.7</v>
      </c>
      <c r="M40">
        <v>40.53</v>
      </c>
      <c r="N40">
        <v>42.18</v>
      </c>
      <c r="O40">
        <v>44.36</v>
      </c>
      <c r="P40">
        <v>44.37</v>
      </c>
      <c r="Q40">
        <v>41.89</v>
      </c>
    </row>
    <row r="41" spans="2:5" ht="12.75">
      <c r="B41" t="s">
        <v>17</v>
      </c>
      <c r="C41" t="s">
        <v>20</v>
      </c>
      <c r="D41" t="s">
        <v>18</v>
      </c>
      <c r="E41" t="s">
        <v>19</v>
      </c>
    </row>
    <row r="42" spans="1:5" ht="12.75">
      <c r="A42" t="s">
        <v>21</v>
      </c>
      <c r="B42">
        <v>40.25</v>
      </c>
      <c r="C42">
        <v>41.99</v>
      </c>
      <c r="D42">
        <v>41.04</v>
      </c>
      <c r="E42">
        <v>39.49</v>
      </c>
    </row>
    <row r="43" spans="1:5" ht="12.75">
      <c r="A43" t="s">
        <v>49</v>
      </c>
      <c r="B43">
        <v>41.04</v>
      </c>
      <c r="C43">
        <v>42.62</v>
      </c>
      <c r="D43">
        <v>41.77</v>
      </c>
      <c r="E43">
        <v>39.62</v>
      </c>
    </row>
    <row r="44" spans="1:5" ht="12.75">
      <c r="A44" t="s">
        <v>50</v>
      </c>
      <c r="B44">
        <v>41.58</v>
      </c>
      <c r="C44">
        <v>43.45</v>
      </c>
      <c r="D44">
        <v>42.7</v>
      </c>
      <c r="E44">
        <v>40.53</v>
      </c>
    </row>
    <row r="45" spans="1:5" ht="12.75">
      <c r="A45" t="s">
        <v>51</v>
      </c>
      <c r="B45">
        <v>42.18</v>
      </c>
      <c r="C45">
        <v>44.36</v>
      </c>
      <c r="D45">
        <v>44.37</v>
      </c>
      <c r="E45">
        <v>41.89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9">
      <selection activeCell="H53" sqref="H53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158</v>
      </c>
      <c r="B1" t="s">
        <v>159</v>
      </c>
    </row>
    <row r="2" spans="1:2" ht="12.75">
      <c r="A2" t="s">
        <v>112</v>
      </c>
      <c r="B2" t="s">
        <v>113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39</v>
      </c>
      <c r="D6" t="s">
        <v>39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39</v>
      </c>
      <c r="Q6" t="s">
        <v>39</v>
      </c>
    </row>
    <row r="7" spans="1:17" ht="12.75">
      <c r="A7">
        <v>20041002</v>
      </c>
      <c r="B7">
        <v>5.05</v>
      </c>
      <c r="C7">
        <v>5.18</v>
      </c>
      <c r="D7">
        <v>5.5</v>
      </c>
      <c r="E7">
        <v>4.57</v>
      </c>
      <c r="F7">
        <v>4.62</v>
      </c>
      <c r="G7">
        <v>4.92</v>
      </c>
      <c r="H7">
        <v>5.21</v>
      </c>
      <c r="I7">
        <v>4.52</v>
      </c>
      <c r="J7">
        <v>4.85</v>
      </c>
      <c r="K7">
        <v>5.29</v>
      </c>
      <c r="L7">
        <v>5.52</v>
      </c>
      <c r="M7">
        <v>4.57</v>
      </c>
      <c r="N7">
        <v>4.69</v>
      </c>
      <c r="O7">
        <v>5.5</v>
      </c>
      <c r="P7">
        <v>6.27</v>
      </c>
      <c r="Q7">
        <v>5.07</v>
      </c>
    </row>
    <row r="8" spans="1:17" ht="12.75">
      <c r="A8">
        <v>20041003</v>
      </c>
      <c r="B8">
        <v>6.15</v>
      </c>
      <c r="C8">
        <v>6.25</v>
      </c>
      <c r="D8">
        <v>6.27</v>
      </c>
      <c r="E8">
        <v>4.72</v>
      </c>
      <c r="F8">
        <v>5.22</v>
      </c>
      <c r="G8">
        <v>5.19</v>
      </c>
      <c r="H8">
        <v>5.59</v>
      </c>
      <c r="I8">
        <v>5.46</v>
      </c>
      <c r="J8">
        <v>4.67</v>
      </c>
      <c r="K8">
        <v>4.77</v>
      </c>
      <c r="L8">
        <v>4.96</v>
      </c>
      <c r="M8">
        <v>5.4</v>
      </c>
      <c r="N8">
        <v>4.67</v>
      </c>
      <c r="O8">
        <v>5.11</v>
      </c>
      <c r="P8">
        <v>5.13</v>
      </c>
      <c r="Q8">
        <v>5.5</v>
      </c>
    </row>
    <row r="9" spans="1:17" ht="12.75">
      <c r="A9">
        <v>20041004</v>
      </c>
      <c r="B9">
        <v>-9.99</v>
      </c>
      <c r="C9">
        <v>-9.99</v>
      </c>
      <c r="D9">
        <v>-9.99</v>
      </c>
      <c r="E9">
        <v>-9.99</v>
      </c>
      <c r="F9">
        <v>5.05</v>
      </c>
      <c r="G9">
        <v>5.54</v>
      </c>
      <c r="H9">
        <v>5.93</v>
      </c>
      <c r="I9">
        <v>4.7</v>
      </c>
      <c r="J9">
        <v>5.07</v>
      </c>
      <c r="K9">
        <v>5.39</v>
      </c>
      <c r="L9">
        <v>6.12</v>
      </c>
      <c r="M9">
        <v>4.84</v>
      </c>
      <c r="N9">
        <v>4.68</v>
      </c>
      <c r="O9">
        <v>4.96</v>
      </c>
      <c r="P9">
        <v>5.58</v>
      </c>
      <c r="Q9">
        <v>4.89</v>
      </c>
    </row>
    <row r="10" spans="1:17" ht="12.75">
      <c r="A10">
        <v>20041005</v>
      </c>
      <c r="B10">
        <v>4.51</v>
      </c>
      <c r="C10">
        <v>4.99</v>
      </c>
      <c r="D10">
        <v>5.09</v>
      </c>
      <c r="E10">
        <v>4.22</v>
      </c>
      <c r="F10">
        <v>-9.99</v>
      </c>
      <c r="G10">
        <v>-9.99</v>
      </c>
      <c r="H10">
        <v>-9.99</v>
      </c>
      <c r="I10">
        <v>-9.99</v>
      </c>
      <c r="J10">
        <v>4.95</v>
      </c>
      <c r="K10">
        <v>5.64</v>
      </c>
      <c r="L10">
        <v>5.91</v>
      </c>
      <c r="M10">
        <v>4.83</v>
      </c>
      <c r="N10">
        <v>5.35</v>
      </c>
      <c r="O10">
        <v>6.06</v>
      </c>
      <c r="P10">
        <v>6.07</v>
      </c>
      <c r="Q10">
        <v>5.34</v>
      </c>
    </row>
    <row r="11" spans="1:17" ht="12.75">
      <c r="A11">
        <v>20041006</v>
      </c>
      <c r="B11">
        <v>5.21</v>
      </c>
      <c r="C11">
        <v>5.1</v>
      </c>
      <c r="D11">
        <v>5.32</v>
      </c>
      <c r="E11">
        <v>4.13</v>
      </c>
      <c r="F11">
        <v>5.52</v>
      </c>
      <c r="G11">
        <v>5.21</v>
      </c>
      <c r="H11">
        <v>5.73</v>
      </c>
      <c r="I11">
        <v>3.98</v>
      </c>
      <c r="J11">
        <v>-9.99</v>
      </c>
      <c r="K11">
        <v>-9.99</v>
      </c>
      <c r="L11">
        <v>-9.99</v>
      </c>
      <c r="M11">
        <v>-9.99</v>
      </c>
      <c r="N11">
        <v>5.33</v>
      </c>
      <c r="O11">
        <v>4.96</v>
      </c>
      <c r="P11">
        <v>5.22</v>
      </c>
      <c r="Q11">
        <v>4.23</v>
      </c>
    </row>
    <row r="12" spans="1:17" ht="12.75">
      <c r="A12">
        <v>20041007</v>
      </c>
      <c r="B12">
        <v>4.57</v>
      </c>
      <c r="C12">
        <v>4.46</v>
      </c>
      <c r="D12">
        <v>4.61</v>
      </c>
      <c r="E12">
        <v>4.64</v>
      </c>
      <c r="F12">
        <v>4.65</v>
      </c>
      <c r="G12">
        <v>4.53</v>
      </c>
      <c r="H12">
        <v>4.86</v>
      </c>
      <c r="I12">
        <v>4.96</v>
      </c>
      <c r="J12">
        <v>4.94</v>
      </c>
      <c r="K12">
        <v>4.95</v>
      </c>
      <c r="L12">
        <v>5.22</v>
      </c>
      <c r="M12">
        <v>4.99</v>
      </c>
      <c r="N12">
        <v>-9.99</v>
      </c>
      <c r="O12">
        <v>-9.99</v>
      </c>
      <c r="P12">
        <v>-9.99</v>
      </c>
      <c r="Q12">
        <v>-9.99</v>
      </c>
    </row>
    <row r="13" spans="1:17" ht="12.75">
      <c r="A13">
        <v>20041008</v>
      </c>
      <c r="B13">
        <v>4.62</v>
      </c>
      <c r="C13">
        <v>4.46</v>
      </c>
      <c r="D13">
        <v>5.24</v>
      </c>
      <c r="E13">
        <v>5.33</v>
      </c>
      <c r="F13">
        <v>4.34</v>
      </c>
      <c r="G13">
        <v>4.21</v>
      </c>
      <c r="H13">
        <v>4.85</v>
      </c>
      <c r="I13">
        <v>5.11</v>
      </c>
      <c r="J13">
        <v>4.43</v>
      </c>
      <c r="K13">
        <v>4.38</v>
      </c>
      <c r="L13">
        <v>4.86</v>
      </c>
      <c r="M13">
        <v>4.98</v>
      </c>
      <c r="N13">
        <v>5.15</v>
      </c>
      <c r="O13">
        <v>5.18</v>
      </c>
      <c r="P13">
        <v>5.53</v>
      </c>
      <c r="Q13">
        <v>4.76</v>
      </c>
    </row>
    <row r="14" spans="1:17" ht="12.75">
      <c r="A14">
        <v>20041009</v>
      </c>
      <c r="B14">
        <v>4.69</v>
      </c>
      <c r="C14">
        <v>4.89</v>
      </c>
      <c r="D14">
        <v>5.3</v>
      </c>
      <c r="E14">
        <v>4.76</v>
      </c>
      <c r="F14">
        <v>4.85</v>
      </c>
      <c r="G14">
        <v>5.3</v>
      </c>
      <c r="H14">
        <v>5.83</v>
      </c>
      <c r="I14">
        <v>5.08</v>
      </c>
      <c r="J14">
        <v>5.03</v>
      </c>
      <c r="K14">
        <v>5.26</v>
      </c>
      <c r="L14">
        <v>5.56</v>
      </c>
      <c r="M14">
        <v>5.31</v>
      </c>
      <c r="N14">
        <v>5</v>
      </c>
      <c r="O14">
        <v>5.3</v>
      </c>
      <c r="P14">
        <v>6.09</v>
      </c>
      <c r="Q14">
        <v>5.04</v>
      </c>
    </row>
    <row r="15" spans="1:17" ht="12.75">
      <c r="A15">
        <v>20041010</v>
      </c>
      <c r="B15">
        <v>7.4</v>
      </c>
      <c r="C15">
        <v>5.76</v>
      </c>
      <c r="D15">
        <v>5.7</v>
      </c>
      <c r="E15">
        <v>4.49</v>
      </c>
      <c r="F15">
        <v>7.51</v>
      </c>
      <c r="G15">
        <v>5.81</v>
      </c>
      <c r="H15">
        <v>6.07</v>
      </c>
      <c r="I15">
        <v>4.9</v>
      </c>
      <c r="J15">
        <v>7.7</v>
      </c>
      <c r="K15">
        <v>5.61</v>
      </c>
      <c r="L15">
        <v>5.92</v>
      </c>
      <c r="M15">
        <v>4.71</v>
      </c>
      <c r="N15">
        <v>7.44</v>
      </c>
      <c r="O15">
        <v>5.58</v>
      </c>
      <c r="P15">
        <v>5.64</v>
      </c>
      <c r="Q15">
        <v>4.76</v>
      </c>
    </row>
    <row r="16" spans="1:17" ht="12.75">
      <c r="A16">
        <v>20041011</v>
      </c>
      <c r="B16">
        <v>4.59</v>
      </c>
      <c r="C16">
        <v>4.78</v>
      </c>
      <c r="D16">
        <v>5.48</v>
      </c>
      <c r="E16">
        <v>4.52</v>
      </c>
      <c r="F16">
        <v>4.64</v>
      </c>
      <c r="G16">
        <v>4.9</v>
      </c>
      <c r="H16">
        <v>5.31</v>
      </c>
      <c r="I16">
        <v>4.6</v>
      </c>
      <c r="J16">
        <v>4.85</v>
      </c>
      <c r="K16">
        <v>5.29</v>
      </c>
      <c r="L16">
        <v>6.08</v>
      </c>
      <c r="M16">
        <v>4.87</v>
      </c>
      <c r="N16">
        <v>5.1</v>
      </c>
      <c r="O16">
        <v>4.92</v>
      </c>
      <c r="P16">
        <v>5.42</v>
      </c>
      <c r="Q16">
        <v>4.71</v>
      </c>
    </row>
    <row r="17" spans="1:17" ht="12.75">
      <c r="A17">
        <v>20041012</v>
      </c>
      <c r="B17">
        <v>4.79</v>
      </c>
      <c r="C17">
        <v>5.43</v>
      </c>
      <c r="D17">
        <v>6.08</v>
      </c>
      <c r="E17">
        <v>5.38</v>
      </c>
      <c r="F17">
        <v>5.17</v>
      </c>
      <c r="G17">
        <v>5.37</v>
      </c>
      <c r="H17">
        <v>5.79</v>
      </c>
      <c r="I17">
        <v>5.06</v>
      </c>
      <c r="J17">
        <v>5.24</v>
      </c>
      <c r="K17">
        <v>5.5</v>
      </c>
      <c r="L17">
        <v>5.88</v>
      </c>
      <c r="M17">
        <v>5.24</v>
      </c>
      <c r="N17">
        <v>5.54</v>
      </c>
      <c r="O17">
        <v>5.63</v>
      </c>
      <c r="P17">
        <v>6.27</v>
      </c>
      <c r="Q17">
        <v>5.13</v>
      </c>
    </row>
    <row r="18" spans="1:17" ht="12.75">
      <c r="A18">
        <v>20041013</v>
      </c>
      <c r="B18">
        <v>5.38</v>
      </c>
      <c r="C18">
        <v>5.72</v>
      </c>
      <c r="D18">
        <v>5.97</v>
      </c>
      <c r="E18">
        <v>5.36</v>
      </c>
      <c r="F18">
        <v>5.59</v>
      </c>
      <c r="G18">
        <v>5.75</v>
      </c>
      <c r="H18">
        <v>6.1</v>
      </c>
      <c r="I18">
        <v>5.21</v>
      </c>
      <c r="J18">
        <v>5.51</v>
      </c>
      <c r="K18">
        <v>5.64</v>
      </c>
      <c r="L18">
        <v>5.84</v>
      </c>
      <c r="M18">
        <v>5.23</v>
      </c>
      <c r="N18">
        <v>5.63</v>
      </c>
      <c r="O18">
        <v>6.17</v>
      </c>
      <c r="P18">
        <v>6.7</v>
      </c>
      <c r="Q18">
        <v>6.05</v>
      </c>
    </row>
    <row r="19" spans="1:17" ht="12.75">
      <c r="A19">
        <v>20041014</v>
      </c>
      <c r="B19">
        <v>5.65</v>
      </c>
      <c r="C19">
        <v>5.91</v>
      </c>
      <c r="D19">
        <v>6.14</v>
      </c>
      <c r="E19">
        <v>5.57</v>
      </c>
      <c r="F19">
        <v>6.22</v>
      </c>
      <c r="G19">
        <v>6.02</v>
      </c>
      <c r="H19">
        <v>6.2</v>
      </c>
      <c r="I19">
        <v>6.07</v>
      </c>
      <c r="J19">
        <v>5.7</v>
      </c>
      <c r="K19">
        <v>5.61</v>
      </c>
      <c r="L19">
        <v>5.66</v>
      </c>
      <c r="M19">
        <v>5.84</v>
      </c>
      <c r="N19">
        <v>5.98</v>
      </c>
      <c r="O19">
        <v>6.27</v>
      </c>
      <c r="P19">
        <v>6.28</v>
      </c>
      <c r="Q19">
        <v>6.35</v>
      </c>
    </row>
    <row r="20" spans="1:17" ht="12.75">
      <c r="A20">
        <v>20041015</v>
      </c>
      <c r="B20">
        <v>5.66</v>
      </c>
      <c r="C20">
        <v>5.78</v>
      </c>
      <c r="D20">
        <v>6.33</v>
      </c>
      <c r="E20">
        <v>5.32</v>
      </c>
      <c r="F20">
        <v>5.36</v>
      </c>
      <c r="G20">
        <v>5.23</v>
      </c>
      <c r="H20">
        <v>6.02</v>
      </c>
      <c r="I20">
        <v>5.76</v>
      </c>
      <c r="J20">
        <v>5.41</v>
      </c>
      <c r="K20">
        <v>5.24</v>
      </c>
      <c r="L20">
        <v>5.46</v>
      </c>
      <c r="M20">
        <v>5.89</v>
      </c>
      <c r="N20">
        <v>5.54</v>
      </c>
      <c r="O20">
        <v>5.45</v>
      </c>
      <c r="P20">
        <v>5.77</v>
      </c>
      <c r="Q20">
        <v>5.94</v>
      </c>
    </row>
    <row r="21" spans="1:17" ht="12.75">
      <c r="A21">
        <v>20041016</v>
      </c>
      <c r="B21">
        <v>5.09</v>
      </c>
      <c r="C21">
        <v>5.13</v>
      </c>
      <c r="D21">
        <v>5.59</v>
      </c>
      <c r="E21">
        <v>6.6</v>
      </c>
      <c r="F21">
        <v>5.19</v>
      </c>
      <c r="G21">
        <v>5.05</v>
      </c>
      <c r="H21">
        <v>5.83</v>
      </c>
      <c r="I21">
        <v>6.92</v>
      </c>
      <c r="J21">
        <v>4.97</v>
      </c>
      <c r="K21">
        <v>5</v>
      </c>
      <c r="L21">
        <v>5.72</v>
      </c>
      <c r="M21">
        <v>6.63</v>
      </c>
      <c r="N21">
        <v>5.07</v>
      </c>
      <c r="O21">
        <v>5.43</v>
      </c>
      <c r="P21">
        <v>6.02</v>
      </c>
      <c r="Q21">
        <v>7.16</v>
      </c>
    </row>
    <row r="22" spans="1:17" ht="12.75">
      <c r="A22">
        <v>20041017</v>
      </c>
      <c r="B22">
        <v>5.73</v>
      </c>
      <c r="C22">
        <v>5.78</v>
      </c>
      <c r="D22">
        <v>6.53</v>
      </c>
      <c r="E22">
        <v>5.96</v>
      </c>
      <c r="F22">
        <v>6.33</v>
      </c>
      <c r="G22">
        <v>6.33</v>
      </c>
      <c r="H22">
        <v>6.42</v>
      </c>
      <c r="I22">
        <v>5.66</v>
      </c>
      <c r="J22">
        <v>6.11</v>
      </c>
      <c r="K22">
        <v>6.35</v>
      </c>
      <c r="L22">
        <v>6.3</v>
      </c>
      <c r="M22">
        <v>6.04</v>
      </c>
      <c r="N22">
        <v>6.36</v>
      </c>
      <c r="O22">
        <v>6.75</v>
      </c>
      <c r="P22">
        <v>7.74</v>
      </c>
      <c r="Q22">
        <v>7.13</v>
      </c>
    </row>
    <row r="23" spans="1:17" ht="12.75">
      <c r="A23">
        <v>20041018</v>
      </c>
      <c r="B23">
        <v>5.73</v>
      </c>
      <c r="C23">
        <v>5.09</v>
      </c>
      <c r="D23">
        <v>6.16</v>
      </c>
      <c r="E23">
        <v>5.82</v>
      </c>
      <c r="F23">
        <v>6.11</v>
      </c>
      <c r="G23">
        <v>5.52</v>
      </c>
      <c r="H23">
        <v>6</v>
      </c>
      <c r="I23">
        <v>6.3</v>
      </c>
      <c r="J23">
        <v>5.78</v>
      </c>
      <c r="K23">
        <v>5.42</v>
      </c>
      <c r="L23">
        <v>6.19</v>
      </c>
      <c r="M23">
        <v>5.95</v>
      </c>
      <c r="N23">
        <v>6.52</v>
      </c>
      <c r="O23">
        <v>6.39</v>
      </c>
      <c r="P23">
        <v>6.46</v>
      </c>
      <c r="Q23">
        <v>6.35</v>
      </c>
    </row>
    <row r="24" spans="1:17" ht="12.75">
      <c r="A24">
        <v>20041019</v>
      </c>
      <c r="B24">
        <v>5.1</v>
      </c>
      <c r="C24">
        <v>5.48</v>
      </c>
      <c r="D24">
        <v>6.06</v>
      </c>
      <c r="E24">
        <v>6.16</v>
      </c>
      <c r="F24">
        <v>4.93</v>
      </c>
      <c r="G24">
        <v>5.39</v>
      </c>
      <c r="H24">
        <v>6.38</v>
      </c>
      <c r="I24">
        <v>6.46</v>
      </c>
      <c r="J24">
        <v>5.13</v>
      </c>
      <c r="K24">
        <v>5.14</v>
      </c>
      <c r="L24">
        <v>5.61</v>
      </c>
      <c r="M24">
        <v>6.06</v>
      </c>
      <c r="N24">
        <v>5.02</v>
      </c>
      <c r="O24">
        <v>5.2</v>
      </c>
      <c r="P24">
        <v>5.68</v>
      </c>
      <c r="Q24">
        <v>6.24</v>
      </c>
    </row>
    <row r="25" spans="1:17" ht="12.75">
      <c r="A25">
        <v>20041020</v>
      </c>
      <c r="B25">
        <v>5.5</v>
      </c>
      <c r="C25">
        <v>5.76</v>
      </c>
      <c r="D25">
        <v>6.65</v>
      </c>
      <c r="E25">
        <v>6.92</v>
      </c>
      <c r="F25">
        <v>5.96</v>
      </c>
      <c r="G25">
        <v>5.72</v>
      </c>
      <c r="H25">
        <v>6.78</v>
      </c>
      <c r="I25">
        <v>6.43</v>
      </c>
      <c r="J25">
        <v>6.38</v>
      </c>
      <c r="K25">
        <v>6.26</v>
      </c>
      <c r="L25">
        <v>6.86</v>
      </c>
      <c r="M25">
        <v>6.56</v>
      </c>
      <c r="N25">
        <v>6.18</v>
      </c>
      <c r="O25">
        <v>6.38</v>
      </c>
      <c r="P25">
        <v>6.94</v>
      </c>
      <c r="Q25">
        <v>6.71</v>
      </c>
    </row>
    <row r="26" spans="1:17" ht="12.75">
      <c r="A26">
        <v>20041021</v>
      </c>
      <c r="B26">
        <v>5.78</v>
      </c>
      <c r="C26">
        <v>6.37</v>
      </c>
      <c r="D26">
        <v>7.22</v>
      </c>
      <c r="E26">
        <v>6.48</v>
      </c>
      <c r="F26">
        <v>6.29</v>
      </c>
      <c r="G26">
        <v>6.72</v>
      </c>
      <c r="H26">
        <v>7.16</v>
      </c>
      <c r="I26">
        <v>6.36</v>
      </c>
      <c r="J26">
        <v>6.17</v>
      </c>
      <c r="K26">
        <v>6.51</v>
      </c>
      <c r="L26">
        <v>7.21</v>
      </c>
      <c r="M26">
        <v>6.75</v>
      </c>
      <c r="N26">
        <v>6.64</v>
      </c>
      <c r="O26">
        <v>6.68</v>
      </c>
      <c r="P26">
        <v>6.65</v>
      </c>
      <c r="Q26">
        <v>5.99</v>
      </c>
    </row>
    <row r="27" spans="1:17" ht="12.75">
      <c r="A27">
        <v>20041022</v>
      </c>
      <c r="B27">
        <v>5.78</v>
      </c>
      <c r="C27">
        <v>6.03</v>
      </c>
      <c r="D27">
        <v>6.55</v>
      </c>
      <c r="E27">
        <v>5.47</v>
      </c>
      <c r="F27">
        <v>6.3</v>
      </c>
      <c r="G27">
        <v>6.47</v>
      </c>
      <c r="H27">
        <v>6.74</v>
      </c>
      <c r="I27">
        <v>6.04</v>
      </c>
      <c r="J27">
        <v>6.19</v>
      </c>
      <c r="K27">
        <v>6.6</v>
      </c>
      <c r="L27">
        <v>6.56</v>
      </c>
      <c r="M27">
        <v>6.14</v>
      </c>
      <c r="N27">
        <v>6.34</v>
      </c>
      <c r="O27">
        <v>6.4</v>
      </c>
      <c r="P27">
        <v>6.4</v>
      </c>
      <c r="Q27">
        <v>6.08</v>
      </c>
    </row>
    <row r="28" spans="1:17" ht="12.75">
      <c r="A28">
        <v>20041023</v>
      </c>
      <c r="B28">
        <v>5.54</v>
      </c>
      <c r="C28">
        <v>5.94</v>
      </c>
      <c r="D28">
        <v>5.69</v>
      </c>
      <c r="E28">
        <v>5.9</v>
      </c>
      <c r="F28">
        <v>5.56</v>
      </c>
      <c r="G28">
        <v>5.8</v>
      </c>
      <c r="H28">
        <v>5.93</v>
      </c>
      <c r="I28">
        <v>5.61</v>
      </c>
      <c r="J28">
        <v>5.77</v>
      </c>
      <c r="K28">
        <v>5.96</v>
      </c>
      <c r="L28">
        <v>5.88</v>
      </c>
      <c r="M28">
        <v>5.56</v>
      </c>
      <c r="N28">
        <v>5.62</v>
      </c>
      <c r="O28">
        <v>5.37</v>
      </c>
      <c r="P28">
        <v>5.55</v>
      </c>
      <c r="Q28">
        <v>5.51</v>
      </c>
    </row>
    <row r="29" spans="1:17" ht="12.75">
      <c r="A29">
        <v>20041024</v>
      </c>
      <c r="B29">
        <v>5.5</v>
      </c>
      <c r="C29">
        <v>5.56</v>
      </c>
      <c r="D29">
        <v>6.26</v>
      </c>
      <c r="E29">
        <v>5.25</v>
      </c>
      <c r="F29">
        <v>5.56</v>
      </c>
      <c r="G29">
        <v>5.62</v>
      </c>
      <c r="H29">
        <v>6.06</v>
      </c>
      <c r="I29">
        <v>5.35</v>
      </c>
      <c r="J29">
        <v>5.95</v>
      </c>
      <c r="K29">
        <v>5.88</v>
      </c>
      <c r="L29">
        <v>6.5</v>
      </c>
      <c r="M29">
        <v>5.74</v>
      </c>
      <c r="N29">
        <v>6.01</v>
      </c>
      <c r="O29">
        <v>6.47</v>
      </c>
      <c r="P29">
        <v>7.3</v>
      </c>
      <c r="Q29">
        <v>6.03</v>
      </c>
    </row>
    <row r="30" spans="1:17" ht="12.75">
      <c r="A30">
        <v>20041025</v>
      </c>
      <c r="B30">
        <v>5.51</v>
      </c>
      <c r="C30">
        <v>5.72</v>
      </c>
      <c r="D30">
        <v>6.25</v>
      </c>
      <c r="E30">
        <v>5.49</v>
      </c>
      <c r="F30">
        <v>5.5</v>
      </c>
      <c r="G30">
        <v>5.94</v>
      </c>
      <c r="H30">
        <v>6.68</v>
      </c>
      <c r="I30">
        <v>5.58</v>
      </c>
      <c r="J30">
        <v>5.23</v>
      </c>
      <c r="K30">
        <v>5.49</v>
      </c>
      <c r="L30">
        <v>5.98</v>
      </c>
      <c r="M30">
        <v>4.84</v>
      </c>
      <c r="N30">
        <v>5.97</v>
      </c>
      <c r="O30">
        <v>6.34</v>
      </c>
      <c r="P30">
        <v>6.49</v>
      </c>
      <c r="Q30">
        <v>5.22</v>
      </c>
    </row>
    <row r="31" spans="1:17" ht="12.75">
      <c r="A31">
        <v>20041026</v>
      </c>
      <c r="B31">
        <v>5.97</v>
      </c>
      <c r="C31">
        <v>6.09</v>
      </c>
      <c r="D31">
        <v>7.02</v>
      </c>
      <c r="E31">
        <v>5.67</v>
      </c>
      <c r="F31">
        <v>5.78</v>
      </c>
      <c r="G31">
        <v>6.19</v>
      </c>
      <c r="H31">
        <v>6.68</v>
      </c>
      <c r="I31">
        <v>5.58</v>
      </c>
      <c r="J31">
        <v>5.69</v>
      </c>
      <c r="K31">
        <v>6.12</v>
      </c>
      <c r="L31">
        <v>6.61</v>
      </c>
      <c r="M31">
        <v>5.52</v>
      </c>
      <c r="N31">
        <v>5.19</v>
      </c>
      <c r="O31">
        <v>5.88</v>
      </c>
      <c r="P31">
        <v>6.27</v>
      </c>
      <c r="Q31">
        <v>5.14</v>
      </c>
    </row>
    <row r="32" spans="1:17" ht="12.75">
      <c r="A32">
        <v>20041027</v>
      </c>
      <c r="B32">
        <v>5.56</v>
      </c>
      <c r="C32">
        <v>5.86</v>
      </c>
      <c r="D32">
        <v>7.23</v>
      </c>
      <c r="E32">
        <v>5.16</v>
      </c>
      <c r="F32">
        <v>6.33</v>
      </c>
      <c r="G32">
        <v>6.76</v>
      </c>
      <c r="H32">
        <v>7.74</v>
      </c>
      <c r="I32">
        <v>5.88</v>
      </c>
      <c r="J32">
        <v>6.13</v>
      </c>
      <c r="K32">
        <v>6.6</v>
      </c>
      <c r="L32">
        <v>6.88</v>
      </c>
      <c r="M32">
        <v>5.03</v>
      </c>
      <c r="N32">
        <v>6.12</v>
      </c>
      <c r="O32">
        <v>6.37</v>
      </c>
      <c r="P32">
        <v>6.96</v>
      </c>
      <c r="Q32">
        <v>5.31</v>
      </c>
    </row>
    <row r="33" spans="1:17" ht="12.75">
      <c r="A33">
        <v>20041028</v>
      </c>
      <c r="B33">
        <v>5.65</v>
      </c>
      <c r="C33">
        <v>5.52</v>
      </c>
      <c r="D33">
        <v>6.62</v>
      </c>
      <c r="E33">
        <v>5.36</v>
      </c>
      <c r="F33">
        <v>5.59</v>
      </c>
      <c r="G33">
        <v>5.51</v>
      </c>
      <c r="H33">
        <v>6.07</v>
      </c>
      <c r="I33">
        <v>5.35</v>
      </c>
      <c r="J33">
        <v>5.94</v>
      </c>
      <c r="K33">
        <v>5.72</v>
      </c>
      <c r="L33">
        <v>6.31</v>
      </c>
      <c r="M33">
        <v>5.46</v>
      </c>
      <c r="N33">
        <v>5.76</v>
      </c>
      <c r="O33">
        <v>5.76</v>
      </c>
      <c r="P33">
        <v>6.48</v>
      </c>
      <c r="Q33">
        <v>5.7</v>
      </c>
    </row>
    <row r="34" spans="1:17" ht="12.75">
      <c r="A34">
        <v>20041029</v>
      </c>
      <c r="B34">
        <v>5.36</v>
      </c>
      <c r="C34">
        <v>5.86</v>
      </c>
      <c r="D34">
        <v>6.93</v>
      </c>
      <c r="E34">
        <v>6.66</v>
      </c>
      <c r="F34">
        <v>5.9</v>
      </c>
      <c r="G34">
        <v>6.35</v>
      </c>
      <c r="H34">
        <v>7.02</v>
      </c>
      <c r="I34">
        <v>7.15</v>
      </c>
      <c r="J34">
        <v>5.9</v>
      </c>
      <c r="K34">
        <v>6.62</v>
      </c>
      <c r="L34">
        <v>7.19</v>
      </c>
      <c r="M34">
        <v>7.61</v>
      </c>
      <c r="N34">
        <v>6.14</v>
      </c>
      <c r="O34">
        <v>6.89</v>
      </c>
      <c r="P34">
        <v>7.04</v>
      </c>
      <c r="Q34">
        <v>6.82</v>
      </c>
    </row>
    <row r="35" spans="1:17" ht="12.75">
      <c r="A35">
        <v>20041030</v>
      </c>
      <c r="B35">
        <v>6.26</v>
      </c>
      <c r="C35">
        <v>6.35</v>
      </c>
      <c r="D35">
        <v>7.41</v>
      </c>
      <c r="E35">
        <v>6.51</v>
      </c>
      <c r="F35">
        <v>6.4</v>
      </c>
      <c r="G35">
        <v>6.44</v>
      </c>
      <c r="H35">
        <v>7.27</v>
      </c>
      <c r="I35">
        <v>6.67</v>
      </c>
      <c r="J35">
        <v>6.54</v>
      </c>
      <c r="K35">
        <v>6.51</v>
      </c>
      <c r="L35">
        <v>6.75</v>
      </c>
      <c r="M35">
        <v>6.74</v>
      </c>
      <c r="N35">
        <v>7.24</v>
      </c>
      <c r="O35">
        <v>6.97</v>
      </c>
      <c r="P35">
        <v>7.46</v>
      </c>
      <c r="Q35">
        <v>7.61</v>
      </c>
    </row>
    <row r="36" spans="1:17" ht="12.75">
      <c r="A36">
        <v>20041031</v>
      </c>
      <c r="B36">
        <v>5.78</v>
      </c>
      <c r="C36">
        <v>5.79</v>
      </c>
      <c r="D36">
        <v>7.09</v>
      </c>
      <c r="E36">
        <v>5.44</v>
      </c>
      <c r="F36">
        <v>6.01</v>
      </c>
      <c r="G36">
        <v>5.76</v>
      </c>
      <c r="H36">
        <v>7.02</v>
      </c>
      <c r="I36">
        <v>5.64</v>
      </c>
      <c r="J36">
        <v>5.55</v>
      </c>
      <c r="K36">
        <v>5.7</v>
      </c>
      <c r="L36">
        <v>6.31</v>
      </c>
      <c r="M36">
        <v>5.28</v>
      </c>
      <c r="N36">
        <v>5.34</v>
      </c>
      <c r="O36">
        <v>5.49</v>
      </c>
      <c r="P36">
        <v>5.61</v>
      </c>
      <c r="Q36">
        <v>6.73</v>
      </c>
    </row>
    <row r="37" spans="2:17" ht="12.75">
      <c r="B37" s="21">
        <f>AVERAGE(B7:B8,B10:B36)</f>
        <v>5.452068965517243</v>
      </c>
      <c r="C37" s="21">
        <f>AVERAGE(C7:C8,C10:C36)</f>
        <v>5.553103448275864</v>
      </c>
      <c r="D37" s="21">
        <f>AVERAGE(D7:D8,D10:D36)</f>
        <v>6.14793103448276</v>
      </c>
      <c r="E37" s="21">
        <f>AVERAGE(E7:E8,E10:E36)</f>
        <v>5.443448275862068</v>
      </c>
      <c r="F37" s="21">
        <f>AVERAGE(F7:F9,F11:F36)</f>
        <v>5.602758620689655</v>
      </c>
      <c r="G37" s="21">
        <f>AVERAGE(G7:G9,G11:G36)</f>
        <v>5.639655172413791</v>
      </c>
      <c r="H37" s="21">
        <f>AVERAGE(H7:H9,H11:H36)</f>
        <v>6.1817241379310355</v>
      </c>
      <c r="I37" s="21">
        <f>AVERAGE(I7:I9,I11:I36)</f>
        <v>5.599655172413793</v>
      </c>
      <c r="J37" s="21">
        <f>AVERAGE(J7:J10,J12:J36)</f>
        <v>5.578620689655173</v>
      </c>
      <c r="K37" s="21">
        <f>AVERAGE(K7:K10,K12:K36)</f>
        <v>5.670689655172413</v>
      </c>
      <c r="L37" s="21">
        <f>AVERAGE(L7:L10,L12:L36)</f>
        <v>6.063793103448275</v>
      </c>
      <c r="M37" s="21">
        <f>AVERAGE(M7:M10,M12:M36)</f>
        <v>5.607241379310346</v>
      </c>
      <c r="N37" s="21">
        <f>AVERAGE(N7:N11,N13:N36)</f>
        <v>5.711034482758621</v>
      </c>
      <c r="O37" s="21">
        <f>AVERAGE(O7:O11,O13:O36)</f>
        <v>5.857241379310345</v>
      </c>
      <c r="P37" s="21">
        <f>AVERAGE(P7:P11,P13:P36)</f>
        <v>6.242068965517242</v>
      </c>
      <c r="Q37" s="21">
        <f>AVERAGE(Q7:Q11,Q13:Q36)</f>
        <v>5.775862068965515</v>
      </c>
    </row>
    <row r="39" spans="2:17" ht="12.75">
      <c r="B39" t="s">
        <v>147</v>
      </c>
      <c r="C39" t="s">
        <v>148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141</v>
      </c>
      <c r="B40">
        <v>5.61</v>
      </c>
      <c r="C40">
        <v>5.66</v>
      </c>
      <c r="D40">
        <v>5.7</v>
      </c>
      <c r="E40">
        <v>5.58</v>
      </c>
      <c r="F40">
        <v>5.83</v>
      </c>
      <c r="G40">
        <v>5.8</v>
      </c>
      <c r="H40">
        <v>5.84</v>
      </c>
      <c r="I40">
        <v>5.77</v>
      </c>
      <c r="J40">
        <v>5.84</v>
      </c>
      <c r="K40">
        <v>5.79</v>
      </c>
      <c r="L40">
        <v>5.82</v>
      </c>
      <c r="M40">
        <v>5.81</v>
      </c>
      <c r="N40">
        <v>5.75</v>
      </c>
      <c r="O40">
        <v>5.73</v>
      </c>
      <c r="P40">
        <v>6.1</v>
      </c>
      <c r="Q40">
        <v>5.86</v>
      </c>
    </row>
    <row r="41" spans="1:17" ht="12.75">
      <c r="A41" t="s">
        <v>146</v>
      </c>
      <c r="B41" s="21">
        <f>B37</f>
        <v>5.452068965517243</v>
      </c>
      <c r="C41" s="21">
        <f aca="true" t="shared" si="0" ref="C41:Q41">C37</f>
        <v>5.553103448275864</v>
      </c>
      <c r="D41" s="21">
        <f t="shared" si="0"/>
        <v>6.14793103448276</v>
      </c>
      <c r="E41" s="21">
        <f t="shared" si="0"/>
        <v>5.443448275862068</v>
      </c>
      <c r="F41" s="21">
        <f t="shared" si="0"/>
        <v>5.602758620689655</v>
      </c>
      <c r="G41" s="21">
        <f t="shared" si="0"/>
        <v>5.639655172413791</v>
      </c>
      <c r="H41" s="21">
        <f t="shared" si="0"/>
        <v>6.1817241379310355</v>
      </c>
      <c r="I41" s="21">
        <f t="shared" si="0"/>
        <v>5.599655172413793</v>
      </c>
      <c r="J41" s="21">
        <f t="shared" si="0"/>
        <v>5.578620689655173</v>
      </c>
      <c r="K41" s="21">
        <f t="shared" si="0"/>
        <v>5.670689655172413</v>
      </c>
      <c r="L41" s="21">
        <f t="shared" si="0"/>
        <v>6.063793103448275</v>
      </c>
      <c r="M41" s="21">
        <f t="shared" si="0"/>
        <v>5.607241379310346</v>
      </c>
      <c r="N41" s="21">
        <f t="shared" si="0"/>
        <v>5.711034482758621</v>
      </c>
      <c r="O41" s="21">
        <f t="shared" si="0"/>
        <v>5.857241379310345</v>
      </c>
      <c r="P41" s="21">
        <f t="shared" si="0"/>
        <v>6.242068965517242</v>
      </c>
      <c r="Q41" s="21">
        <f t="shared" si="0"/>
        <v>5.775862068965515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D18" sqref="D1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43</v>
      </c>
    </row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s="1" customFormat="1" ht="10.5" customHeight="1">
      <c r="A5" s="1">
        <v>200408</v>
      </c>
      <c r="C5" s="2">
        <v>3.8</v>
      </c>
      <c r="D5" s="2">
        <v>3.66</v>
      </c>
      <c r="E5" s="2">
        <v>3.4</v>
      </c>
      <c r="F5" s="2">
        <v>4.41</v>
      </c>
      <c r="G5" s="2">
        <v>4.13</v>
      </c>
      <c r="H5" s="2">
        <v>4.08</v>
      </c>
      <c r="I5" s="2">
        <v>3.72</v>
      </c>
      <c r="J5" s="2">
        <v>4.79</v>
      </c>
      <c r="K5" s="2">
        <v>4.43</v>
      </c>
      <c r="L5" s="2">
        <v>4.45</v>
      </c>
      <c r="M5" s="2">
        <v>4.08</v>
      </c>
      <c r="N5" s="2">
        <v>5.19</v>
      </c>
      <c r="O5" s="2">
        <v>4.89</v>
      </c>
      <c r="P5" s="2">
        <v>4.86</v>
      </c>
      <c r="Q5" s="2">
        <v>4.53</v>
      </c>
      <c r="R5" s="2">
        <v>5.53</v>
      </c>
      <c r="S5" s="1">
        <v>19</v>
      </c>
    </row>
    <row r="6" spans="1:19" s="1" customFormat="1" ht="10.5" customHeight="1">
      <c r="A6" s="1">
        <v>200409</v>
      </c>
      <c r="C6" s="1">
        <v>4.46</v>
      </c>
      <c r="D6" s="1">
        <v>4.36</v>
      </c>
      <c r="E6" s="1">
        <v>4.37</v>
      </c>
      <c r="F6" s="1">
        <v>5.08</v>
      </c>
      <c r="G6" s="1">
        <v>4.96</v>
      </c>
      <c r="H6" s="1">
        <v>4.91</v>
      </c>
      <c r="I6" s="1">
        <v>4.86</v>
      </c>
      <c r="J6" s="1">
        <v>5.58</v>
      </c>
      <c r="K6" s="1">
        <v>5.43</v>
      </c>
      <c r="L6" s="1">
        <v>5.4</v>
      </c>
      <c r="M6" s="1">
        <v>5.22</v>
      </c>
      <c r="N6" s="1">
        <v>5.89</v>
      </c>
      <c r="O6" s="1">
        <v>5.59</v>
      </c>
      <c r="P6" s="1">
        <v>5.47</v>
      </c>
      <c r="Q6" s="1">
        <v>5.24</v>
      </c>
      <c r="R6" s="1">
        <v>5.88</v>
      </c>
      <c r="S6" s="1">
        <v>30</v>
      </c>
    </row>
    <row r="7" spans="1:19" s="1" customFormat="1" ht="10.5" customHeight="1">
      <c r="A7" s="1">
        <v>200410</v>
      </c>
      <c r="C7" s="1">
        <v>4.67</v>
      </c>
      <c r="D7" s="1">
        <v>4.69</v>
      </c>
      <c r="E7" s="1">
        <v>4.55</v>
      </c>
      <c r="F7" s="1">
        <v>5.27</v>
      </c>
      <c r="G7" s="1">
        <v>5.16</v>
      </c>
      <c r="H7" s="1">
        <v>5.27</v>
      </c>
      <c r="I7" s="1">
        <v>5.15</v>
      </c>
      <c r="J7" s="1">
        <v>5.83</v>
      </c>
      <c r="K7" s="1">
        <v>5.97</v>
      </c>
      <c r="L7" s="1">
        <v>6.1</v>
      </c>
      <c r="M7" s="1">
        <v>5.9</v>
      </c>
      <c r="N7" s="1">
        <v>6.58</v>
      </c>
      <c r="O7" s="1">
        <v>6.49</v>
      </c>
      <c r="P7" s="1">
        <v>6.6</v>
      </c>
      <c r="Q7" s="1">
        <v>6.23</v>
      </c>
      <c r="R7" s="1">
        <v>6.91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pans="1:19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4" width="5.7109375" style="0" bestFit="1" customWidth="1"/>
    <col min="5" max="5" width="5.00390625" style="0" bestFit="1" customWidth="1"/>
    <col min="6" max="8" width="5.7109375" style="0" bestFit="1" customWidth="1"/>
    <col min="9" max="9" width="5.00390625" style="0" bestFit="1" customWidth="1"/>
    <col min="10" max="12" width="5.7109375" style="0" bestFit="1" customWidth="1"/>
    <col min="13" max="13" width="5.00390625" style="0" bestFit="1" customWidth="1"/>
    <col min="14" max="16" width="5.7109375" style="0" bestFit="1" customWidth="1"/>
    <col min="17" max="17" width="5.00390625" style="0" bestFit="1" customWidth="1"/>
  </cols>
  <sheetData>
    <row r="1" ht="12.75">
      <c r="A1" t="s">
        <v>118</v>
      </c>
    </row>
    <row r="2" ht="12.75">
      <c r="A2" t="s">
        <v>138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42</v>
      </c>
      <c r="D6" t="s">
        <v>42</v>
      </c>
      <c r="E6" t="s">
        <v>41</v>
      </c>
      <c r="F6" t="s">
        <v>45</v>
      </c>
      <c r="G6" t="s">
        <v>42</v>
      </c>
      <c r="H6" t="s">
        <v>42</v>
      </c>
      <c r="I6" t="s">
        <v>41</v>
      </c>
      <c r="J6" t="s">
        <v>45</v>
      </c>
      <c r="K6" t="s">
        <v>42</v>
      </c>
      <c r="L6" t="s">
        <v>42</v>
      </c>
      <c r="M6" t="s">
        <v>41</v>
      </c>
      <c r="N6" t="s">
        <v>45</v>
      </c>
      <c r="O6" t="s">
        <v>42</v>
      </c>
      <c r="P6" t="s">
        <v>42</v>
      </c>
      <c r="Q6" t="s">
        <v>41</v>
      </c>
    </row>
    <row r="7" spans="1:17" ht="12.75">
      <c r="A7">
        <v>20041001</v>
      </c>
      <c r="B7">
        <v>5.32</v>
      </c>
      <c r="C7">
        <v>5.68</v>
      </c>
      <c r="D7">
        <v>5.62</v>
      </c>
      <c r="E7">
        <v>5.49</v>
      </c>
      <c r="F7">
        <v>5.57</v>
      </c>
      <c r="G7">
        <v>5.82</v>
      </c>
      <c r="H7">
        <v>5.84</v>
      </c>
      <c r="I7">
        <v>5.77</v>
      </c>
      <c r="J7">
        <v>5.93</v>
      </c>
      <c r="K7">
        <v>6</v>
      </c>
      <c r="L7">
        <v>6.25</v>
      </c>
      <c r="M7">
        <v>6.42</v>
      </c>
      <c r="N7">
        <v>5.45</v>
      </c>
      <c r="O7">
        <v>5.7</v>
      </c>
      <c r="P7">
        <v>5.97</v>
      </c>
      <c r="Q7">
        <v>5.94</v>
      </c>
    </row>
    <row r="8" spans="1:17" ht="12.75">
      <c r="A8">
        <v>20041002</v>
      </c>
      <c r="B8">
        <v>5.2</v>
      </c>
      <c r="C8">
        <v>6.49</v>
      </c>
      <c r="D8">
        <v>6.03</v>
      </c>
      <c r="E8">
        <v>5.23</v>
      </c>
      <c r="F8">
        <v>5</v>
      </c>
      <c r="G8">
        <v>5.43</v>
      </c>
      <c r="H8">
        <v>5.53</v>
      </c>
      <c r="I8">
        <v>4.63</v>
      </c>
      <c r="J8">
        <v>5.48</v>
      </c>
      <c r="K8">
        <v>5.6</v>
      </c>
      <c r="L8">
        <v>5.71</v>
      </c>
      <c r="M8">
        <v>4.72</v>
      </c>
      <c r="N8">
        <v>5.06</v>
      </c>
      <c r="O8">
        <v>5.64</v>
      </c>
      <c r="P8">
        <v>6.04</v>
      </c>
      <c r="Q8">
        <v>5.13</v>
      </c>
    </row>
    <row r="9" spans="1:17" ht="12.75">
      <c r="A9">
        <v>20041003</v>
      </c>
      <c r="B9">
        <v>5.95</v>
      </c>
      <c r="C9">
        <v>5.81</v>
      </c>
      <c r="D9">
        <v>5.32</v>
      </c>
      <c r="E9">
        <v>5.9</v>
      </c>
      <c r="F9">
        <v>6.7</v>
      </c>
      <c r="G9">
        <v>6.42</v>
      </c>
      <c r="H9">
        <v>6.02</v>
      </c>
      <c r="I9">
        <v>5.68</v>
      </c>
      <c r="J9">
        <v>5.56</v>
      </c>
      <c r="K9">
        <v>5.57</v>
      </c>
      <c r="L9">
        <v>5.61</v>
      </c>
      <c r="M9">
        <v>5.96</v>
      </c>
      <c r="N9">
        <v>5.43</v>
      </c>
      <c r="O9">
        <v>5.53</v>
      </c>
      <c r="P9">
        <v>5.77</v>
      </c>
      <c r="Q9">
        <v>5.94</v>
      </c>
    </row>
    <row r="10" spans="1:17" ht="12.75">
      <c r="A10">
        <v>20041004</v>
      </c>
      <c r="B10">
        <v>5.14</v>
      </c>
      <c r="C10">
        <v>6.06</v>
      </c>
      <c r="D10">
        <v>5.65</v>
      </c>
      <c r="E10">
        <v>4.79</v>
      </c>
      <c r="F10">
        <v>5.33</v>
      </c>
      <c r="G10">
        <v>5.29</v>
      </c>
      <c r="H10">
        <v>5.51</v>
      </c>
      <c r="I10">
        <v>4.85</v>
      </c>
      <c r="J10">
        <v>6.21</v>
      </c>
      <c r="K10">
        <v>6.29</v>
      </c>
      <c r="L10">
        <v>6.08</v>
      </c>
      <c r="M10">
        <v>5.23</v>
      </c>
      <c r="N10">
        <v>6.07</v>
      </c>
      <c r="O10">
        <v>6.14</v>
      </c>
      <c r="P10">
        <v>6.41</v>
      </c>
      <c r="Q10">
        <v>5.56</v>
      </c>
    </row>
    <row r="11" spans="1:17" ht="12.75">
      <c r="A11">
        <v>20041005</v>
      </c>
      <c r="B11">
        <v>5.58</v>
      </c>
      <c r="C11">
        <v>5.79</v>
      </c>
      <c r="D11">
        <v>5.58</v>
      </c>
      <c r="E11">
        <v>5.17</v>
      </c>
      <c r="F11">
        <v>5.79</v>
      </c>
      <c r="G11">
        <v>5.55</v>
      </c>
      <c r="H11">
        <v>5</v>
      </c>
      <c r="I11">
        <v>4.63</v>
      </c>
      <c r="J11">
        <v>5.32</v>
      </c>
      <c r="K11">
        <v>5.53</v>
      </c>
      <c r="L11">
        <v>4.96</v>
      </c>
      <c r="M11">
        <v>5.13</v>
      </c>
      <c r="N11">
        <v>6.28</v>
      </c>
      <c r="O11">
        <v>5.91</v>
      </c>
      <c r="P11">
        <v>5.93</v>
      </c>
      <c r="Q11">
        <v>5.26</v>
      </c>
    </row>
    <row r="12" spans="1:17" ht="12.75">
      <c r="A12">
        <v>20041006</v>
      </c>
      <c r="B12">
        <v>5.48</v>
      </c>
      <c r="C12">
        <v>4.95</v>
      </c>
      <c r="D12">
        <v>5.34</v>
      </c>
      <c r="E12">
        <v>4.58</v>
      </c>
      <c r="F12">
        <v>6.17</v>
      </c>
      <c r="G12">
        <v>5.69</v>
      </c>
      <c r="H12">
        <v>6.08</v>
      </c>
      <c r="I12">
        <v>5.04</v>
      </c>
      <c r="J12">
        <v>5.6</v>
      </c>
      <c r="K12">
        <v>5.15</v>
      </c>
      <c r="L12">
        <v>5.59</v>
      </c>
      <c r="M12">
        <v>5.07</v>
      </c>
      <c r="N12">
        <v>5.62</v>
      </c>
      <c r="O12">
        <v>5.37</v>
      </c>
      <c r="P12">
        <v>6.15</v>
      </c>
      <c r="Q12">
        <v>5.61</v>
      </c>
    </row>
    <row r="13" spans="1:17" ht="12.75">
      <c r="A13">
        <v>20041007</v>
      </c>
      <c r="B13">
        <v>5.4</v>
      </c>
      <c r="C13">
        <v>5.1</v>
      </c>
      <c r="D13">
        <v>4.99</v>
      </c>
      <c r="E13">
        <v>4.97</v>
      </c>
      <c r="F13">
        <v>5.05</v>
      </c>
      <c r="G13">
        <v>4.79</v>
      </c>
      <c r="H13">
        <v>4.94</v>
      </c>
      <c r="I13">
        <v>4.8</v>
      </c>
      <c r="J13">
        <v>5.77</v>
      </c>
      <c r="K13">
        <v>5.16</v>
      </c>
      <c r="L13">
        <v>5.34</v>
      </c>
      <c r="M13">
        <v>5.11</v>
      </c>
      <c r="N13">
        <v>5.86</v>
      </c>
      <c r="O13">
        <v>5.47</v>
      </c>
      <c r="P13">
        <v>6.04</v>
      </c>
      <c r="Q13">
        <v>5.6</v>
      </c>
    </row>
    <row r="14" spans="1:17" ht="12.75">
      <c r="A14">
        <v>20041008</v>
      </c>
      <c r="B14">
        <v>5.21</v>
      </c>
      <c r="C14">
        <v>4.9</v>
      </c>
      <c r="D14">
        <v>5.18</v>
      </c>
      <c r="E14">
        <v>5.03</v>
      </c>
      <c r="F14">
        <v>5.59</v>
      </c>
      <c r="G14">
        <v>5.31</v>
      </c>
      <c r="H14">
        <v>5.4</v>
      </c>
      <c r="I14">
        <v>5.32</v>
      </c>
      <c r="J14">
        <v>5.54</v>
      </c>
      <c r="K14">
        <v>5.29</v>
      </c>
      <c r="L14">
        <v>5.35</v>
      </c>
      <c r="M14">
        <v>5.19</v>
      </c>
      <c r="N14">
        <v>5.99</v>
      </c>
      <c r="O14">
        <v>5.7</v>
      </c>
      <c r="P14">
        <v>6.18</v>
      </c>
      <c r="Q14">
        <v>5.29</v>
      </c>
    </row>
    <row r="15" spans="1:17" ht="12.75">
      <c r="A15">
        <v>20041009</v>
      </c>
      <c r="B15">
        <v>4.89</v>
      </c>
      <c r="C15">
        <v>5.22</v>
      </c>
      <c r="D15">
        <v>4.96</v>
      </c>
      <c r="E15">
        <v>4.55</v>
      </c>
      <c r="F15">
        <v>5.31</v>
      </c>
      <c r="G15">
        <v>5.59</v>
      </c>
      <c r="H15">
        <v>5.39</v>
      </c>
      <c r="I15">
        <v>4.83</v>
      </c>
      <c r="J15">
        <v>6.05</v>
      </c>
      <c r="K15">
        <v>6.22</v>
      </c>
      <c r="L15">
        <v>5.9</v>
      </c>
      <c r="M15">
        <v>5.38</v>
      </c>
      <c r="N15">
        <v>5.37</v>
      </c>
      <c r="O15">
        <v>5.52</v>
      </c>
      <c r="P15">
        <v>5.5</v>
      </c>
      <c r="Q15">
        <v>4.78</v>
      </c>
    </row>
    <row r="16" spans="1:17" ht="12.75">
      <c r="A16">
        <v>20041010</v>
      </c>
      <c r="B16">
        <v>5.02</v>
      </c>
      <c r="C16">
        <v>5.57</v>
      </c>
      <c r="D16">
        <v>5.09</v>
      </c>
      <c r="E16">
        <v>4.9</v>
      </c>
      <c r="F16">
        <v>5.24</v>
      </c>
      <c r="G16">
        <v>5.67</v>
      </c>
      <c r="H16">
        <v>5.3</v>
      </c>
      <c r="I16">
        <v>5.05</v>
      </c>
      <c r="J16">
        <v>5.25</v>
      </c>
      <c r="K16">
        <v>5.53</v>
      </c>
      <c r="L16">
        <v>5.23</v>
      </c>
      <c r="M16">
        <v>4.79</v>
      </c>
      <c r="N16">
        <v>5.86</v>
      </c>
      <c r="O16">
        <v>6.01</v>
      </c>
      <c r="P16">
        <v>5.87</v>
      </c>
      <c r="Q16">
        <v>5.34</v>
      </c>
    </row>
    <row r="17" spans="1:17" ht="12.75">
      <c r="A17">
        <v>20041011</v>
      </c>
      <c r="B17">
        <v>5.22</v>
      </c>
      <c r="C17">
        <v>5.29</v>
      </c>
      <c r="D17">
        <v>5.41</v>
      </c>
      <c r="E17">
        <v>5.38</v>
      </c>
      <c r="F17">
        <v>5.16</v>
      </c>
      <c r="G17">
        <v>5.45</v>
      </c>
      <c r="H17">
        <v>5.44</v>
      </c>
      <c r="I17">
        <v>5.37</v>
      </c>
      <c r="J17">
        <v>5.63</v>
      </c>
      <c r="K17">
        <v>5.77</v>
      </c>
      <c r="L17">
        <v>5.74</v>
      </c>
      <c r="M17">
        <v>5.41</v>
      </c>
      <c r="N17">
        <v>5.31</v>
      </c>
      <c r="O17">
        <v>5.57</v>
      </c>
      <c r="P17">
        <v>6.06</v>
      </c>
      <c r="Q17">
        <v>5.72</v>
      </c>
    </row>
    <row r="18" spans="1:17" ht="12.75">
      <c r="A18">
        <v>20041012</v>
      </c>
      <c r="B18">
        <v>5.57</v>
      </c>
      <c r="C18">
        <v>5.74</v>
      </c>
      <c r="D18">
        <v>5.63</v>
      </c>
      <c r="E18">
        <v>5.33</v>
      </c>
      <c r="F18">
        <v>5.86</v>
      </c>
      <c r="G18">
        <v>5.9</v>
      </c>
      <c r="H18">
        <v>5.68</v>
      </c>
      <c r="I18">
        <v>5.32</v>
      </c>
      <c r="J18">
        <v>5.66</v>
      </c>
      <c r="K18">
        <v>6.16</v>
      </c>
      <c r="L18">
        <v>5.76</v>
      </c>
      <c r="M18">
        <v>5.59</v>
      </c>
      <c r="N18">
        <v>6.02</v>
      </c>
      <c r="O18">
        <v>6.15</v>
      </c>
      <c r="P18">
        <v>6.2</v>
      </c>
      <c r="Q18">
        <v>5.66</v>
      </c>
    </row>
    <row r="19" spans="1:17" ht="12.75">
      <c r="A19">
        <v>20041013</v>
      </c>
      <c r="B19">
        <v>5.97</v>
      </c>
      <c r="C19">
        <v>5.67</v>
      </c>
      <c r="D19">
        <v>5.62</v>
      </c>
      <c r="E19">
        <v>5.51</v>
      </c>
      <c r="F19">
        <v>6.16</v>
      </c>
      <c r="G19">
        <v>5.76</v>
      </c>
      <c r="H19">
        <v>6.09</v>
      </c>
      <c r="I19">
        <v>5.95</v>
      </c>
      <c r="J19">
        <v>5.76</v>
      </c>
      <c r="K19">
        <v>5.31</v>
      </c>
      <c r="L19">
        <v>5.6</v>
      </c>
      <c r="M19">
        <v>5.69</v>
      </c>
      <c r="N19">
        <v>5.7</v>
      </c>
      <c r="O19">
        <v>5.68</v>
      </c>
      <c r="P19">
        <v>6.21</v>
      </c>
      <c r="Q19">
        <v>5.76</v>
      </c>
    </row>
    <row r="20" spans="1:17" ht="12.75">
      <c r="A20">
        <v>20041014</v>
      </c>
      <c r="B20">
        <v>5.77</v>
      </c>
      <c r="C20">
        <v>5.68</v>
      </c>
      <c r="D20">
        <v>5.93</v>
      </c>
      <c r="E20">
        <v>6.56</v>
      </c>
      <c r="F20">
        <v>6.31</v>
      </c>
      <c r="G20">
        <v>6.35</v>
      </c>
      <c r="H20">
        <v>6.52</v>
      </c>
      <c r="I20">
        <v>6.73</v>
      </c>
      <c r="J20">
        <v>5.62</v>
      </c>
      <c r="K20">
        <v>5.72</v>
      </c>
      <c r="L20">
        <v>5.82</v>
      </c>
      <c r="M20">
        <v>5.92</v>
      </c>
      <c r="N20">
        <v>5.84</v>
      </c>
      <c r="O20">
        <v>5.67</v>
      </c>
      <c r="P20">
        <v>6.37</v>
      </c>
      <c r="Q20">
        <v>6.21</v>
      </c>
    </row>
    <row r="21" spans="1:17" ht="12.75">
      <c r="A21">
        <v>20041015</v>
      </c>
      <c r="B21">
        <v>6.32</v>
      </c>
      <c r="C21">
        <v>6.44</v>
      </c>
      <c r="D21">
        <v>5.82</v>
      </c>
      <c r="E21">
        <v>5.85</v>
      </c>
      <c r="F21">
        <v>6.39</v>
      </c>
      <c r="G21">
        <v>5.81</v>
      </c>
      <c r="H21">
        <v>5.57</v>
      </c>
      <c r="I21">
        <v>6.47</v>
      </c>
      <c r="J21">
        <v>6.32</v>
      </c>
      <c r="K21">
        <v>5.87</v>
      </c>
      <c r="L21">
        <v>5.88</v>
      </c>
      <c r="M21">
        <v>5.85</v>
      </c>
      <c r="N21">
        <v>6.15</v>
      </c>
      <c r="O21">
        <v>5.66</v>
      </c>
      <c r="P21">
        <v>6.01</v>
      </c>
      <c r="Q21">
        <v>5.65</v>
      </c>
    </row>
    <row r="22" spans="1:17" ht="12.75">
      <c r="A22">
        <v>20041016</v>
      </c>
      <c r="B22">
        <v>6.14</v>
      </c>
      <c r="C22">
        <v>5.99</v>
      </c>
      <c r="D22">
        <v>5.88</v>
      </c>
      <c r="E22">
        <v>5.62</v>
      </c>
      <c r="F22">
        <v>5.27</v>
      </c>
      <c r="G22">
        <v>5.51</v>
      </c>
      <c r="H22">
        <v>4.93</v>
      </c>
      <c r="I22">
        <v>5.53</v>
      </c>
      <c r="J22">
        <v>5.5</v>
      </c>
      <c r="K22">
        <v>5.61</v>
      </c>
      <c r="L22">
        <v>6.54</v>
      </c>
      <c r="M22">
        <v>6.51</v>
      </c>
      <c r="N22">
        <v>5.21</v>
      </c>
      <c r="O22">
        <v>5.54</v>
      </c>
      <c r="P22">
        <v>5.77</v>
      </c>
      <c r="Q22">
        <v>5.56</v>
      </c>
    </row>
    <row r="23" spans="1:17" ht="12.75">
      <c r="A23">
        <v>20041017</v>
      </c>
      <c r="B23">
        <v>6.08</v>
      </c>
      <c r="C23">
        <v>5.78</v>
      </c>
      <c r="D23">
        <v>5.68</v>
      </c>
      <c r="E23">
        <v>5.3</v>
      </c>
      <c r="F23">
        <v>6.1</v>
      </c>
      <c r="G23">
        <v>5.67</v>
      </c>
      <c r="H23">
        <v>5.68</v>
      </c>
      <c r="I23">
        <v>6.13</v>
      </c>
      <c r="J23">
        <v>5.4</v>
      </c>
      <c r="K23">
        <v>5.79</v>
      </c>
      <c r="L23">
        <v>5.67</v>
      </c>
      <c r="M23">
        <v>6.06</v>
      </c>
      <c r="N23">
        <v>6.47</v>
      </c>
      <c r="O23">
        <v>6.23</v>
      </c>
      <c r="P23">
        <v>6.49</v>
      </c>
      <c r="Q23">
        <v>6.29</v>
      </c>
    </row>
    <row r="24" spans="1:17" ht="12.75">
      <c r="A24">
        <v>20041018</v>
      </c>
      <c r="B24">
        <v>5.69</v>
      </c>
      <c r="C24">
        <v>5.27</v>
      </c>
      <c r="D24">
        <v>5.44</v>
      </c>
      <c r="E24">
        <v>5.56</v>
      </c>
      <c r="F24">
        <v>5.7</v>
      </c>
      <c r="G24">
        <v>5.73</v>
      </c>
      <c r="H24">
        <v>5.45</v>
      </c>
      <c r="I24">
        <v>5.75</v>
      </c>
      <c r="J24">
        <v>5.79</v>
      </c>
      <c r="K24">
        <v>5.76</v>
      </c>
      <c r="L24">
        <v>5.11</v>
      </c>
      <c r="M24">
        <v>5.52</v>
      </c>
      <c r="N24">
        <v>5.84</v>
      </c>
      <c r="O24">
        <v>5.6</v>
      </c>
      <c r="P24">
        <v>5.84</v>
      </c>
      <c r="Q24">
        <v>5.49</v>
      </c>
    </row>
    <row r="25" spans="1:17" ht="12.75">
      <c r="A25">
        <v>20041019</v>
      </c>
      <c r="B25">
        <v>5.52</v>
      </c>
      <c r="C25">
        <v>5.48</v>
      </c>
      <c r="D25">
        <v>6.03</v>
      </c>
      <c r="E25">
        <v>6.14</v>
      </c>
      <c r="F25">
        <v>5.61</v>
      </c>
      <c r="G25">
        <v>5.73</v>
      </c>
      <c r="H25">
        <v>6.34</v>
      </c>
      <c r="I25">
        <v>6.3</v>
      </c>
      <c r="J25">
        <v>5.53</v>
      </c>
      <c r="K25">
        <v>5.48</v>
      </c>
      <c r="L25">
        <v>5.77</v>
      </c>
      <c r="M25">
        <v>6.41</v>
      </c>
      <c r="N25">
        <v>5.31</v>
      </c>
      <c r="O25">
        <v>5.41</v>
      </c>
      <c r="P25">
        <v>5.96</v>
      </c>
      <c r="Q25">
        <v>6.18</v>
      </c>
    </row>
    <row r="26" spans="1:17" ht="12.75">
      <c r="A26">
        <v>20041020</v>
      </c>
      <c r="B26">
        <v>5.51</v>
      </c>
      <c r="C26">
        <v>5.44</v>
      </c>
      <c r="D26">
        <v>6.05</v>
      </c>
      <c r="E26">
        <v>6.52</v>
      </c>
      <c r="F26">
        <v>5.73</v>
      </c>
      <c r="G26">
        <v>5.87</v>
      </c>
      <c r="H26">
        <v>5.9</v>
      </c>
      <c r="I26">
        <v>6.7</v>
      </c>
      <c r="J26">
        <v>5.9</v>
      </c>
      <c r="K26">
        <v>5.99</v>
      </c>
      <c r="L26">
        <v>5.81</v>
      </c>
      <c r="M26">
        <v>6.87</v>
      </c>
      <c r="N26">
        <v>5.88</v>
      </c>
      <c r="O26">
        <v>6.02</v>
      </c>
      <c r="P26">
        <v>6.58</v>
      </c>
      <c r="Q26">
        <v>6.87</v>
      </c>
    </row>
    <row r="27" spans="1:17" ht="12.75">
      <c r="A27">
        <v>20041021</v>
      </c>
      <c r="B27">
        <v>6.53</v>
      </c>
      <c r="C27">
        <v>6.28</v>
      </c>
      <c r="D27">
        <v>6.64</v>
      </c>
      <c r="E27">
        <v>6.11</v>
      </c>
      <c r="F27">
        <v>6.44</v>
      </c>
      <c r="G27">
        <v>6.28</v>
      </c>
      <c r="H27">
        <v>6.59</v>
      </c>
      <c r="I27">
        <v>6.4</v>
      </c>
      <c r="J27">
        <v>6.52</v>
      </c>
      <c r="K27">
        <v>6.25</v>
      </c>
      <c r="L27">
        <v>6.26</v>
      </c>
      <c r="M27">
        <v>6.33</v>
      </c>
      <c r="N27">
        <v>6.02</v>
      </c>
      <c r="O27">
        <v>6.17</v>
      </c>
      <c r="P27">
        <v>6.67</v>
      </c>
      <c r="Q27">
        <v>6.13</v>
      </c>
    </row>
    <row r="28" spans="1:17" ht="12.75">
      <c r="A28">
        <v>20041022</v>
      </c>
      <c r="B28">
        <v>5.31</v>
      </c>
      <c r="C28">
        <v>5.56</v>
      </c>
      <c r="D28">
        <v>5.28</v>
      </c>
      <c r="E28">
        <v>5.35</v>
      </c>
      <c r="F28">
        <v>6.39</v>
      </c>
      <c r="G28">
        <v>6.76</v>
      </c>
      <c r="H28">
        <v>6.41</v>
      </c>
      <c r="I28">
        <v>6.33</v>
      </c>
      <c r="J28">
        <v>6.28</v>
      </c>
      <c r="K28">
        <v>6.42</v>
      </c>
      <c r="L28">
        <v>5.77</v>
      </c>
      <c r="M28">
        <v>5.92</v>
      </c>
      <c r="N28">
        <v>5.82</v>
      </c>
      <c r="O28">
        <v>5.97</v>
      </c>
      <c r="P28">
        <v>5.76</v>
      </c>
      <c r="Q28">
        <v>6.03</v>
      </c>
    </row>
    <row r="29" spans="1:17" ht="12.75">
      <c r="A29">
        <v>20041023</v>
      </c>
      <c r="B29">
        <v>4.88</v>
      </c>
      <c r="C29">
        <v>4.94</v>
      </c>
      <c r="D29">
        <v>4.99</v>
      </c>
      <c r="E29">
        <v>4.48</v>
      </c>
      <c r="F29">
        <v>5.49</v>
      </c>
      <c r="G29">
        <v>5.41</v>
      </c>
      <c r="H29">
        <v>5.57</v>
      </c>
      <c r="I29">
        <v>5.44</v>
      </c>
      <c r="J29">
        <v>6.02</v>
      </c>
      <c r="K29">
        <v>5.47</v>
      </c>
      <c r="L29">
        <v>5.68</v>
      </c>
      <c r="M29">
        <v>5.53</v>
      </c>
      <c r="N29">
        <v>5.31</v>
      </c>
      <c r="O29">
        <v>5.11</v>
      </c>
      <c r="P29">
        <v>5.53</v>
      </c>
      <c r="Q29">
        <v>5.57</v>
      </c>
    </row>
    <row r="30" spans="1:17" ht="12.75">
      <c r="A30">
        <v>20041024</v>
      </c>
      <c r="B30">
        <v>5.6</v>
      </c>
      <c r="C30">
        <v>6.1</v>
      </c>
      <c r="D30">
        <v>6.15</v>
      </c>
      <c r="E30">
        <v>5.65</v>
      </c>
      <c r="F30">
        <v>5.34</v>
      </c>
      <c r="G30">
        <v>5.19</v>
      </c>
      <c r="H30">
        <v>5.52</v>
      </c>
      <c r="I30">
        <v>5.35</v>
      </c>
      <c r="J30">
        <v>5.59</v>
      </c>
      <c r="K30">
        <v>5.32</v>
      </c>
      <c r="L30">
        <v>5.51</v>
      </c>
      <c r="M30">
        <v>5.98</v>
      </c>
      <c r="N30">
        <v>5.77</v>
      </c>
      <c r="O30">
        <v>5.85</v>
      </c>
      <c r="P30">
        <v>6.62</v>
      </c>
      <c r="Q30">
        <v>6.11</v>
      </c>
    </row>
    <row r="31" spans="1:17" ht="12.75">
      <c r="A31">
        <v>20041025</v>
      </c>
      <c r="B31">
        <v>5.14</v>
      </c>
      <c r="C31">
        <v>5.49</v>
      </c>
      <c r="D31">
        <v>5.6</v>
      </c>
      <c r="E31">
        <v>6.21</v>
      </c>
      <c r="F31">
        <v>6.71</v>
      </c>
      <c r="G31">
        <v>6.47</v>
      </c>
      <c r="H31">
        <v>6.42</v>
      </c>
      <c r="I31">
        <v>6.86</v>
      </c>
      <c r="J31">
        <v>6.16</v>
      </c>
      <c r="K31">
        <v>5.82</v>
      </c>
      <c r="L31">
        <v>5.74</v>
      </c>
      <c r="M31">
        <v>5.8</v>
      </c>
      <c r="N31">
        <v>5.86</v>
      </c>
      <c r="O31">
        <v>6.15</v>
      </c>
      <c r="P31">
        <v>6.79</v>
      </c>
      <c r="Q31">
        <v>6.47</v>
      </c>
    </row>
    <row r="32" spans="1:17" ht="12.75">
      <c r="A32">
        <v>20041026</v>
      </c>
      <c r="B32">
        <v>6.18</v>
      </c>
      <c r="C32">
        <v>6.33</v>
      </c>
      <c r="D32">
        <v>6.25</v>
      </c>
      <c r="E32">
        <v>6.27</v>
      </c>
      <c r="F32">
        <v>6.19</v>
      </c>
      <c r="G32">
        <v>6.37</v>
      </c>
      <c r="H32">
        <v>6.12</v>
      </c>
      <c r="I32">
        <v>5.67</v>
      </c>
      <c r="J32">
        <v>6.52</v>
      </c>
      <c r="K32">
        <v>6.76</v>
      </c>
      <c r="L32">
        <v>6.48</v>
      </c>
      <c r="M32">
        <v>5.71</v>
      </c>
      <c r="N32">
        <v>5.65</v>
      </c>
      <c r="O32">
        <v>5.15</v>
      </c>
      <c r="P32">
        <v>5.14</v>
      </c>
      <c r="Q32">
        <v>5.57</v>
      </c>
    </row>
    <row r="33" spans="1:17" ht="12.75">
      <c r="A33">
        <v>20041027</v>
      </c>
      <c r="B33">
        <v>6.51</v>
      </c>
      <c r="C33">
        <v>6.09</v>
      </c>
      <c r="D33">
        <v>6.63</v>
      </c>
      <c r="E33">
        <v>8.69</v>
      </c>
      <c r="F33">
        <v>6.51</v>
      </c>
      <c r="G33">
        <v>6.09</v>
      </c>
      <c r="H33">
        <v>6.63</v>
      </c>
      <c r="I33">
        <v>8.69</v>
      </c>
      <c r="J33">
        <v>6.51</v>
      </c>
      <c r="K33">
        <v>6.09</v>
      </c>
      <c r="L33">
        <v>6.63</v>
      </c>
      <c r="M33">
        <v>8.69</v>
      </c>
      <c r="N33">
        <v>6.51</v>
      </c>
      <c r="O33">
        <v>6.09</v>
      </c>
      <c r="P33">
        <v>6.63</v>
      </c>
      <c r="Q33">
        <v>8.69</v>
      </c>
    </row>
    <row r="34" spans="1:17" ht="12.75">
      <c r="A34">
        <v>20041028</v>
      </c>
      <c r="B34">
        <v>5.64</v>
      </c>
      <c r="C34">
        <v>5.42</v>
      </c>
      <c r="D34">
        <v>5.38</v>
      </c>
      <c r="E34">
        <v>5.35</v>
      </c>
      <c r="F34">
        <v>6.13</v>
      </c>
      <c r="G34">
        <v>6.04</v>
      </c>
      <c r="H34">
        <v>5.91</v>
      </c>
      <c r="I34">
        <v>6.46</v>
      </c>
      <c r="J34">
        <v>6.35</v>
      </c>
      <c r="K34">
        <v>6.09</v>
      </c>
      <c r="L34">
        <v>5.95</v>
      </c>
      <c r="M34">
        <v>5.87</v>
      </c>
      <c r="N34">
        <v>5.6</v>
      </c>
      <c r="O34">
        <v>5.76</v>
      </c>
      <c r="P34">
        <v>6</v>
      </c>
      <c r="Q34">
        <v>6.05</v>
      </c>
    </row>
    <row r="35" spans="1:17" ht="12.75">
      <c r="A35">
        <v>20041029</v>
      </c>
      <c r="B35">
        <v>5.07</v>
      </c>
      <c r="C35">
        <v>5.27</v>
      </c>
      <c r="D35">
        <v>5.84</v>
      </c>
      <c r="E35">
        <v>5.44</v>
      </c>
      <c r="F35">
        <v>5.15</v>
      </c>
      <c r="G35">
        <v>5.5</v>
      </c>
      <c r="H35">
        <v>5.88</v>
      </c>
      <c r="I35">
        <v>5.34</v>
      </c>
      <c r="J35">
        <v>5.76</v>
      </c>
      <c r="K35">
        <v>6</v>
      </c>
      <c r="L35">
        <v>6</v>
      </c>
      <c r="M35">
        <v>6.24</v>
      </c>
      <c r="N35">
        <v>5.33</v>
      </c>
      <c r="O35">
        <v>5.33</v>
      </c>
      <c r="P35">
        <v>5.68</v>
      </c>
      <c r="Q35">
        <v>5.88</v>
      </c>
    </row>
    <row r="36" spans="1:17" ht="12.75">
      <c r="A36">
        <v>20041030</v>
      </c>
      <c r="B36">
        <v>6.44</v>
      </c>
      <c r="C36">
        <v>5.96</v>
      </c>
      <c r="D36">
        <v>6.82</v>
      </c>
      <c r="E36">
        <v>5.58</v>
      </c>
      <c r="F36">
        <v>6.37</v>
      </c>
      <c r="G36">
        <v>6.15</v>
      </c>
      <c r="H36">
        <v>6.61</v>
      </c>
      <c r="I36">
        <v>5.47</v>
      </c>
      <c r="J36">
        <v>5.78</v>
      </c>
      <c r="K36">
        <v>5.58</v>
      </c>
      <c r="L36">
        <v>6.42</v>
      </c>
      <c r="M36">
        <v>5.65</v>
      </c>
      <c r="N36">
        <v>6.27</v>
      </c>
      <c r="O36">
        <v>6.16</v>
      </c>
      <c r="P36">
        <v>6.77</v>
      </c>
      <c r="Q36">
        <v>5.77</v>
      </c>
    </row>
    <row r="37" spans="1:17" ht="12.75">
      <c r="A37">
        <v>20041031</v>
      </c>
      <c r="B37">
        <v>5.73</v>
      </c>
      <c r="C37">
        <v>5.77</v>
      </c>
      <c r="D37">
        <v>5.97</v>
      </c>
      <c r="E37">
        <v>5.46</v>
      </c>
      <c r="F37">
        <v>6.03</v>
      </c>
      <c r="G37">
        <v>6.1</v>
      </c>
      <c r="H37">
        <v>6.66</v>
      </c>
      <c r="I37">
        <v>6</v>
      </c>
      <c r="J37">
        <v>5.72</v>
      </c>
      <c r="K37">
        <v>5.95</v>
      </c>
      <c r="L37">
        <v>6.4</v>
      </c>
      <c r="M37">
        <v>5.67</v>
      </c>
      <c r="N37">
        <v>5.47</v>
      </c>
      <c r="O37">
        <v>5.47</v>
      </c>
      <c r="P37">
        <v>6.12</v>
      </c>
      <c r="Q37">
        <v>5.48</v>
      </c>
    </row>
    <row r="38" spans="2:17" ht="12.75">
      <c r="B38" s="21">
        <f>AVERAGE(B7:B37)</f>
        <v>5.613225806451611</v>
      </c>
      <c r="C38" s="21">
        <f aca="true" t="shared" si="0" ref="C38:Q38">AVERAGE(C7:C37)</f>
        <v>5.663225806451614</v>
      </c>
      <c r="D38" s="21">
        <f t="shared" si="0"/>
        <v>5.703225806451612</v>
      </c>
      <c r="E38" s="21">
        <f t="shared" si="0"/>
        <v>5.57967741935484</v>
      </c>
      <c r="F38" s="21">
        <f t="shared" si="0"/>
        <v>5.831935483870969</v>
      </c>
      <c r="G38" s="21">
        <f t="shared" si="0"/>
        <v>5.796774193548389</v>
      </c>
      <c r="H38" s="21">
        <f t="shared" si="0"/>
        <v>5.836451612903227</v>
      </c>
      <c r="I38" s="21">
        <f t="shared" si="0"/>
        <v>5.7696774193548395</v>
      </c>
      <c r="J38" s="21">
        <f t="shared" si="0"/>
        <v>5.83967741935484</v>
      </c>
      <c r="K38" s="21">
        <f t="shared" si="0"/>
        <v>5.791935483870968</v>
      </c>
      <c r="L38" s="21">
        <f t="shared" si="0"/>
        <v>5.824516129032257</v>
      </c>
      <c r="M38" s="21">
        <f t="shared" si="0"/>
        <v>5.813548387096774</v>
      </c>
      <c r="N38" s="21">
        <f t="shared" si="0"/>
        <v>5.7525806451612915</v>
      </c>
      <c r="O38" s="21">
        <f t="shared" si="0"/>
        <v>5.733225806451613</v>
      </c>
      <c r="P38" s="21">
        <f t="shared" si="0"/>
        <v>6.098709677419354</v>
      </c>
      <c r="Q38" s="21">
        <f t="shared" si="0"/>
        <v>5.857741935483871</v>
      </c>
    </row>
    <row r="40" spans="2:17" ht="12.75">
      <c r="B40">
        <v>5.61</v>
      </c>
      <c r="C40">
        <v>5.66</v>
      </c>
      <c r="D40">
        <v>5.7</v>
      </c>
      <c r="E40">
        <v>5.58</v>
      </c>
      <c r="F40">
        <v>5.83</v>
      </c>
      <c r="G40">
        <v>5.8</v>
      </c>
      <c r="H40">
        <v>5.84</v>
      </c>
      <c r="I40">
        <v>5.77</v>
      </c>
      <c r="J40">
        <v>5.84</v>
      </c>
      <c r="K40">
        <v>5.79</v>
      </c>
      <c r="L40">
        <v>5.82</v>
      </c>
      <c r="M40">
        <v>5.81</v>
      </c>
      <c r="N40">
        <v>5.75</v>
      </c>
      <c r="O40">
        <v>5.73</v>
      </c>
      <c r="P40">
        <v>6.1</v>
      </c>
      <c r="Q40">
        <v>5.86</v>
      </c>
    </row>
    <row r="41" spans="2:5" ht="12.75">
      <c r="B41" t="s">
        <v>17</v>
      </c>
      <c r="C41" t="s">
        <v>20</v>
      </c>
      <c r="D41" t="s">
        <v>18</v>
      </c>
      <c r="E41" t="s">
        <v>19</v>
      </c>
    </row>
    <row r="42" spans="1:5" ht="12.75">
      <c r="A42" t="s">
        <v>21</v>
      </c>
      <c r="B42">
        <v>5.61</v>
      </c>
      <c r="C42">
        <v>5.66</v>
      </c>
      <c r="D42">
        <v>5.7</v>
      </c>
      <c r="E42">
        <v>5.58</v>
      </c>
    </row>
    <row r="43" spans="1:5" ht="12.75">
      <c r="A43" t="s">
        <v>49</v>
      </c>
      <c r="B43">
        <v>5.83</v>
      </c>
      <c r="C43">
        <v>5.8</v>
      </c>
      <c r="D43">
        <v>5.84</v>
      </c>
      <c r="E43">
        <v>5.77</v>
      </c>
    </row>
    <row r="44" spans="1:5" ht="12.75">
      <c r="A44" t="s">
        <v>50</v>
      </c>
      <c r="B44">
        <v>5.84</v>
      </c>
      <c r="C44">
        <v>5.79</v>
      </c>
      <c r="D44">
        <v>5.82</v>
      </c>
      <c r="E44">
        <v>5.81</v>
      </c>
    </row>
    <row r="45" spans="1:5" ht="12.75">
      <c r="A45" t="s">
        <v>51</v>
      </c>
      <c r="B45">
        <v>5.75</v>
      </c>
      <c r="C45">
        <v>5.73</v>
      </c>
      <c r="D45">
        <v>6.1</v>
      </c>
      <c r="E45">
        <v>5.86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8">
      <selection activeCell="H39" sqref="H39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158</v>
      </c>
      <c r="B1" t="s">
        <v>159</v>
      </c>
    </row>
    <row r="2" spans="1:2" ht="12.75">
      <c r="A2" t="s">
        <v>164</v>
      </c>
      <c r="B2" t="s">
        <v>165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20041002</v>
      </c>
      <c r="B7">
        <v>86.846</v>
      </c>
      <c r="C7">
        <v>86.693</v>
      </c>
      <c r="D7">
        <v>91.707</v>
      </c>
      <c r="E7">
        <v>76.198</v>
      </c>
      <c r="F7">
        <v>94.48</v>
      </c>
      <c r="G7">
        <v>91.345</v>
      </c>
      <c r="H7">
        <v>95.63</v>
      </c>
      <c r="I7">
        <v>93.279</v>
      </c>
      <c r="J7">
        <v>90.888</v>
      </c>
      <c r="K7">
        <v>88.61</v>
      </c>
      <c r="L7">
        <v>95.052</v>
      </c>
      <c r="M7">
        <v>90.315</v>
      </c>
      <c r="N7">
        <v>91.054</v>
      </c>
      <c r="O7">
        <v>90.279</v>
      </c>
      <c r="P7">
        <v>94.012</v>
      </c>
      <c r="Q7">
        <v>87.688</v>
      </c>
    </row>
    <row r="8" spans="1:17" ht="12.75">
      <c r="A8">
        <v>20041003</v>
      </c>
      <c r="B8">
        <v>75.522</v>
      </c>
      <c r="C8">
        <v>80.02</v>
      </c>
      <c r="D8">
        <v>87.556</v>
      </c>
      <c r="E8">
        <v>81.342</v>
      </c>
      <c r="F8">
        <v>84.047</v>
      </c>
      <c r="G8">
        <v>90.545</v>
      </c>
      <c r="H8">
        <v>92.429</v>
      </c>
      <c r="I8">
        <v>94.355</v>
      </c>
      <c r="J8">
        <v>96.508</v>
      </c>
      <c r="K8">
        <v>98.107</v>
      </c>
      <c r="L8">
        <v>100.86</v>
      </c>
      <c r="M8">
        <v>110.423</v>
      </c>
      <c r="N8">
        <v>96.232</v>
      </c>
      <c r="O8">
        <v>103.728</v>
      </c>
      <c r="P8">
        <v>104.46</v>
      </c>
      <c r="Q8">
        <v>108.918</v>
      </c>
    </row>
    <row r="9" spans="1:17" ht="12.75">
      <c r="A9">
        <v>20041004</v>
      </c>
      <c r="B9">
        <v>-9.99</v>
      </c>
      <c r="C9">
        <v>-9.99</v>
      </c>
      <c r="D9">
        <v>-9.99</v>
      </c>
      <c r="E9">
        <v>-9.99</v>
      </c>
      <c r="F9">
        <v>92.907</v>
      </c>
      <c r="G9">
        <v>89.775</v>
      </c>
      <c r="H9">
        <v>84.978</v>
      </c>
      <c r="I9">
        <v>78.403</v>
      </c>
      <c r="J9">
        <v>101.72</v>
      </c>
      <c r="K9">
        <v>96.864</v>
      </c>
      <c r="L9">
        <v>96.589</v>
      </c>
      <c r="M9">
        <v>88.832</v>
      </c>
      <c r="N9">
        <v>113.926</v>
      </c>
      <c r="O9">
        <v>115.043</v>
      </c>
      <c r="P9">
        <v>112.074</v>
      </c>
      <c r="Q9">
        <v>101.475</v>
      </c>
    </row>
    <row r="10" spans="1:17" ht="12.75">
      <c r="A10">
        <v>20041005</v>
      </c>
      <c r="B10">
        <v>73.47</v>
      </c>
      <c r="C10">
        <v>71.41</v>
      </c>
      <c r="D10">
        <v>75.797</v>
      </c>
      <c r="E10">
        <v>58.435</v>
      </c>
      <c r="F10">
        <v>-9.99</v>
      </c>
      <c r="G10">
        <v>-9.99</v>
      </c>
      <c r="H10">
        <v>-9.99</v>
      </c>
      <c r="I10">
        <v>-9.99</v>
      </c>
      <c r="J10">
        <v>90.672</v>
      </c>
      <c r="K10">
        <v>91.336</v>
      </c>
      <c r="L10">
        <v>91.833</v>
      </c>
      <c r="M10">
        <v>78.092</v>
      </c>
      <c r="N10">
        <v>90.304</v>
      </c>
      <c r="O10">
        <v>91.76</v>
      </c>
      <c r="P10">
        <v>92.523</v>
      </c>
      <c r="Q10">
        <v>77.595</v>
      </c>
    </row>
    <row r="11" spans="1:17" ht="12.75">
      <c r="A11">
        <v>20041006</v>
      </c>
      <c r="B11">
        <v>73.928</v>
      </c>
      <c r="C11">
        <v>73.165</v>
      </c>
      <c r="D11">
        <v>74.315</v>
      </c>
      <c r="E11">
        <v>66.802</v>
      </c>
      <c r="F11">
        <v>71.439</v>
      </c>
      <c r="G11">
        <v>72.903</v>
      </c>
      <c r="H11">
        <v>76.422</v>
      </c>
      <c r="I11">
        <v>70.792</v>
      </c>
      <c r="J11">
        <v>-9.99</v>
      </c>
      <c r="K11">
        <v>-9.99</v>
      </c>
      <c r="L11">
        <v>-9.99</v>
      </c>
      <c r="M11">
        <v>-9.99</v>
      </c>
      <c r="N11">
        <v>95.463</v>
      </c>
      <c r="O11">
        <v>95.158</v>
      </c>
      <c r="P11">
        <v>92.709</v>
      </c>
      <c r="Q11">
        <v>83.092</v>
      </c>
    </row>
    <row r="12" spans="1:17" ht="12.75">
      <c r="A12">
        <v>20041007</v>
      </c>
      <c r="B12">
        <v>76.115</v>
      </c>
      <c r="C12">
        <v>76.41</v>
      </c>
      <c r="D12">
        <v>83.574</v>
      </c>
      <c r="E12">
        <v>79.06</v>
      </c>
      <c r="F12">
        <v>74.317</v>
      </c>
      <c r="G12">
        <v>82.604</v>
      </c>
      <c r="H12">
        <v>90.014</v>
      </c>
      <c r="I12">
        <v>85.105</v>
      </c>
      <c r="J12">
        <v>78.823</v>
      </c>
      <c r="K12">
        <v>84.541</v>
      </c>
      <c r="L12">
        <v>94.087</v>
      </c>
      <c r="M12">
        <v>89.881</v>
      </c>
      <c r="N12">
        <v>-9.99</v>
      </c>
      <c r="O12">
        <v>-9.99</v>
      </c>
      <c r="P12">
        <v>-9.99</v>
      </c>
      <c r="Q12">
        <v>-9.99</v>
      </c>
    </row>
    <row r="13" spans="1:17" ht="12.75">
      <c r="A13">
        <v>20041008</v>
      </c>
      <c r="B13">
        <v>87.899</v>
      </c>
      <c r="C13">
        <v>89.508</v>
      </c>
      <c r="D13">
        <v>95.557</v>
      </c>
      <c r="E13">
        <v>87.108</v>
      </c>
      <c r="F13">
        <v>89.128</v>
      </c>
      <c r="G13">
        <v>89.979</v>
      </c>
      <c r="H13">
        <v>102.019</v>
      </c>
      <c r="I13">
        <v>91.675</v>
      </c>
      <c r="J13">
        <v>89.574</v>
      </c>
      <c r="K13">
        <v>85.75</v>
      </c>
      <c r="L13">
        <v>97.385</v>
      </c>
      <c r="M13">
        <v>97.949</v>
      </c>
      <c r="N13">
        <v>93.319</v>
      </c>
      <c r="O13">
        <v>93.394</v>
      </c>
      <c r="P13">
        <v>103.328</v>
      </c>
      <c r="Q13">
        <v>106.95</v>
      </c>
    </row>
    <row r="14" spans="1:17" ht="12.75">
      <c r="A14">
        <v>20041009</v>
      </c>
      <c r="B14">
        <v>81.83</v>
      </c>
      <c r="C14">
        <v>88.261</v>
      </c>
      <c r="D14">
        <v>85.512</v>
      </c>
      <c r="E14">
        <v>72.373</v>
      </c>
      <c r="F14">
        <v>86.811</v>
      </c>
      <c r="G14">
        <v>92.369</v>
      </c>
      <c r="H14">
        <v>91.134</v>
      </c>
      <c r="I14">
        <v>78.934</v>
      </c>
      <c r="J14">
        <v>93.514</v>
      </c>
      <c r="K14">
        <v>93.393</v>
      </c>
      <c r="L14">
        <v>92.638</v>
      </c>
      <c r="M14">
        <v>79.58</v>
      </c>
      <c r="N14">
        <v>87.411</v>
      </c>
      <c r="O14">
        <v>89.69</v>
      </c>
      <c r="P14">
        <v>95.56</v>
      </c>
      <c r="Q14">
        <v>76.713</v>
      </c>
    </row>
    <row r="15" spans="1:17" ht="12.75">
      <c r="A15">
        <v>20041010</v>
      </c>
      <c r="B15">
        <v>75.056</v>
      </c>
      <c r="C15">
        <v>73.871</v>
      </c>
      <c r="D15">
        <v>76.712</v>
      </c>
      <c r="E15">
        <v>64.559</v>
      </c>
      <c r="F15">
        <v>70.486</v>
      </c>
      <c r="G15">
        <v>71.565</v>
      </c>
      <c r="H15">
        <v>77.903</v>
      </c>
      <c r="I15">
        <v>69.336</v>
      </c>
      <c r="J15">
        <v>80.361</v>
      </c>
      <c r="K15">
        <v>80.658</v>
      </c>
      <c r="L15">
        <v>89.444</v>
      </c>
      <c r="M15">
        <v>74.803</v>
      </c>
      <c r="N15">
        <v>83.799</v>
      </c>
      <c r="O15">
        <v>87.53</v>
      </c>
      <c r="P15">
        <v>94.404</v>
      </c>
      <c r="Q15">
        <v>88.424</v>
      </c>
    </row>
    <row r="16" spans="1:17" ht="12.75">
      <c r="A16">
        <v>20041011</v>
      </c>
      <c r="B16">
        <v>71.253</v>
      </c>
      <c r="C16">
        <v>78.594</v>
      </c>
      <c r="D16">
        <v>90.239</v>
      </c>
      <c r="E16">
        <v>83.97</v>
      </c>
      <c r="F16">
        <v>71.701</v>
      </c>
      <c r="G16">
        <v>80.962</v>
      </c>
      <c r="H16">
        <v>91.458</v>
      </c>
      <c r="I16">
        <v>85.199</v>
      </c>
      <c r="J16">
        <v>76.615</v>
      </c>
      <c r="K16">
        <v>85.527</v>
      </c>
      <c r="L16">
        <v>95.557</v>
      </c>
      <c r="M16">
        <v>85.435</v>
      </c>
      <c r="N16">
        <v>86.793</v>
      </c>
      <c r="O16">
        <v>90.593</v>
      </c>
      <c r="P16">
        <v>102.042</v>
      </c>
      <c r="Q16">
        <v>96.38</v>
      </c>
    </row>
    <row r="17" spans="1:17" ht="12.75">
      <c r="A17">
        <v>20041012</v>
      </c>
      <c r="B17">
        <v>94.531</v>
      </c>
      <c r="C17">
        <v>94.822</v>
      </c>
      <c r="D17">
        <v>98.577</v>
      </c>
      <c r="E17">
        <v>94.469</v>
      </c>
      <c r="F17">
        <v>94.93</v>
      </c>
      <c r="G17">
        <v>97.137</v>
      </c>
      <c r="H17">
        <v>100.306</v>
      </c>
      <c r="I17">
        <v>102.758</v>
      </c>
      <c r="J17">
        <v>95.937</v>
      </c>
      <c r="K17">
        <v>95.001</v>
      </c>
      <c r="L17">
        <v>100.929</v>
      </c>
      <c r="M17">
        <v>107.808</v>
      </c>
      <c r="N17">
        <v>86.346</v>
      </c>
      <c r="O17">
        <v>91.915</v>
      </c>
      <c r="P17">
        <v>95.121</v>
      </c>
      <c r="Q17">
        <v>98.787</v>
      </c>
    </row>
    <row r="18" spans="1:17" ht="12.75">
      <c r="A18">
        <v>20041013</v>
      </c>
      <c r="B18">
        <v>90.176</v>
      </c>
      <c r="C18">
        <v>90.912</v>
      </c>
      <c r="D18">
        <v>87.119</v>
      </c>
      <c r="E18">
        <v>70.977</v>
      </c>
      <c r="F18">
        <v>97.038</v>
      </c>
      <c r="G18">
        <v>94.981</v>
      </c>
      <c r="H18">
        <v>87.598</v>
      </c>
      <c r="I18">
        <v>70.907</v>
      </c>
      <c r="J18">
        <v>100.07</v>
      </c>
      <c r="K18">
        <v>98.046</v>
      </c>
      <c r="L18">
        <v>97.161</v>
      </c>
      <c r="M18">
        <v>88.869</v>
      </c>
      <c r="N18">
        <v>104.512</v>
      </c>
      <c r="O18">
        <v>102.891</v>
      </c>
      <c r="P18">
        <v>106.288</v>
      </c>
      <c r="Q18">
        <v>99.547</v>
      </c>
    </row>
    <row r="19" spans="1:17" ht="12.75">
      <c r="A19">
        <v>20041014</v>
      </c>
      <c r="B19">
        <v>74.875</v>
      </c>
      <c r="C19">
        <v>77.547</v>
      </c>
      <c r="D19">
        <v>79.87</v>
      </c>
      <c r="E19">
        <v>77.612</v>
      </c>
      <c r="F19">
        <v>76.856</v>
      </c>
      <c r="G19">
        <v>79.17</v>
      </c>
      <c r="H19">
        <v>86.901</v>
      </c>
      <c r="I19">
        <v>80.761</v>
      </c>
      <c r="J19">
        <v>77.645</v>
      </c>
      <c r="K19">
        <v>77.039</v>
      </c>
      <c r="L19">
        <v>87.762</v>
      </c>
      <c r="M19">
        <v>85.671</v>
      </c>
      <c r="N19">
        <v>92.454</v>
      </c>
      <c r="O19">
        <v>89.673</v>
      </c>
      <c r="P19">
        <v>91.75</v>
      </c>
      <c r="Q19">
        <v>92.96</v>
      </c>
    </row>
    <row r="20" spans="1:17" ht="12.75">
      <c r="A20">
        <v>20041015</v>
      </c>
      <c r="B20">
        <v>80.219</v>
      </c>
      <c r="C20">
        <v>88.917</v>
      </c>
      <c r="D20">
        <v>84.225</v>
      </c>
      <c r="E20">
        <v>66.366</v>
      </c>
      <c r="F20">
        <v>86.951</v>
      </c>
      <c r="G20">
        <v>93.039</v>
      </c>
      <c r="H20">
        <v>82.737</v>
      </c>
      <c r="I20">
        <v>69.128</v>
      </c>
      <c r="J20">
        <v>88.286</v>
      </c>
      <c r="K20">
        <v>91.296</v>
      </c>
      <c r="L20">
        <v>89.294</v>
      </c>
      <c r="M20">
        <v>76.16</v>
      </c>
      <c r="N20">
        <v>95.254</v>
      </c>
      <c r="O20">
        <v>95.066</v>
      </c>
      <c r="P20">
        <v>88.449</v>
      </c>
      <c r="Q20">
        <v>71.845</v>
      </c>
    </row>
    <row r="21" spans="1:17" ht="12.75">
      <c r="A21">
        <v>20041016</v>
      </c>
      <c r="B21">
        <v>68.406</v>
      </c>
      <c r="C21">
        <v>79.739</v>
      </c>
      <c r="D21">
        <v>80.76</v>
      </c>
      <c r="E21">
        <v>68.642</v>
      </c>
      <c r="F21">
        <v>69.551</v>
      </c>
      <c r="G21">
        <v>83.686</v>
      </c>
      <c r="H21">
        <v>84.775</v>
      </c>
      <c r="I21">
        <v>76.561</v>
      </c>
      <c r="J21">
        <v>75.639</v>
      </c>
      <c r="K21">
        <v>84.631</v>
      </c>
      <c r="L21">
        <v>83.109</v>
      </c>
      <c r="M21">
        <v>76.11</v>
      </c>
      <c r="N21">
        <v>77.898</v>
      </c>
      <c r="O21">
        <v>85.606</v>
      </c>
      <c r="P21">
        <v>87.597</v>
      </c>
      <c r="Q21">
        <v>83.75</v>
      </c>
    </row>
    <row r="22" spans="1:17" ht="12.75">
      <c r="A22">
        <v>20041017</v>
      </c>
      <c r="B22">
        <v>78.839</v>
      </c>
      <c r="C22">
        <v>91.03</v>
      </c>
      <c r="D22">
        <v>96.533</v>
      </c>
      <c r="E22">
        <v>84.916</v>
      </c>
      <c r="F22">
        <v>80.058</v>
      </c>
      <c r="G22">
        <v>90.743</v>
      </c>
      <c r="H22">
        <v>94.44</v>
      </c>
      <c r="I22">
        <v>86.008</v>
      </c>
      <c r="J22">
        <v>82.681</v>
      </c>
      <c r="K22">
        <v>94.183</v>
      </c>
      <c r="L22">
        <v>93.749</v>
      </c>
      <c r="M22">
        <v>93.496</v>
      </c>
      <c r="N22">
        <v>89.037</v>
      </c>
      <c r="O22">
        <v>96.677</v>
      </c>
      <c r="P22">
        <v>97.521</v>
      </c>
      <c r="Q22">
        <v>99.838</v>
      </c>
    </row>
    <row r="23" spans="1:17" ht="12.75">
      <c r="A23">
        <v>20041018</v>
      </c>
      <c r="B23">
        <v>88.975</v>
      </c>
      <c r="C23">
        <v>98.029</v>
      </c>
      <c r="D23">
        <v>97.121</v>
      </c>
      <c r="E23">
        <v>80.688</v>
      </c>
      <c r="F23">
        <v>95.432</v>
      </c>
      <c r="G23">
        <v>97.931</v>
      </c>
      <c r="H23">
        <v>98.779</v>
      </c>
      <c r="I23">
        <v>82.548</v>
      </c>
      <c r="J23">
        <v>94.294</v>
      </c>
      <c r="K23">
        <v>95.769</v>
      </c>
      <c r="L23">
        <v>98.899</v>
      </c>
      <c r="M23">
        <v>84.841</v>
      </c>
      <c r="N23">
        <v>101.489</v>
      </c>
      <c r="O23">
        <v>101.231</v>
      </c>
      <c r="P23">
        <v>99.322</v>
      </c>
      <c r="Q23">
        <v>79.137</v>
      </c>
    </row>
    <row r="24" spans="1:17" ht="12.75">
      <c r="A24">
        <v>20041019</v>
      </c>
      <c r="B24">
        <v>79.475</v>
      </c>
      <c r="C24">
        <v>87.701</v>
      </c>
      <c r="D24">
        <v>92.686</v>
      </c>
      <c r="E24">
        <v>95.595</v>
      </c>
      <c r="F24">
        <v>82.606</v>
      </c>
      <c r="G24">
        <v>87.937</v>
      </c>
      <c r="H24">
        <v>88.208</v>
      </c>
      <c r="I24">
        <v>93.554</v>
      </c>
      <c r="J24">
        <v>86.669</v>
      </c>
      <c r="K24">
        <v>93.995</v>
      </c>
      <c r="L24">
        <v>93.801</v>
      </c>
      <c r="M24">
        <v>99.259</v>
      </c>
      <c r="N24">
        <v>87.767</v>
      </c>
      <c r="O24">
        <v>93.544</v>
      </c>
      <c r="P24">
        <v>93.656</v>
      </c>
      <c r="Q24">
        <v>93.983</v>
      </c>
    </row>
    <row r="25" spans="1:17" ht="12.75">
      <c r="A25">
        <v>20041020</v>
      </c>
      <c r="B25">
        <v>108.501</v>
      </c>
      <c r="C25">
        <v>111.587</v>
      </c>
      <c r="D25">
        <v>112.864</v>
      </c>
      <c r="E25">
        <v>109.455</v>
      </c>
      <c r="F25">
        <v>106.966</v>
      </c>
      <c r="G25">
        <v>110.399</v>
      </c>
      <c r="H25">
        <v>118.147</v>
      </c>
      <c r="I25">
        <v>108.71</v>
      </c>
      <c r="J25">
        <v>101.349</v>
      </c>
      <c r="K25">
        <v>111.717</v>
      </c>
      <c r="L25">
        <v>120.454</v>
      </c>
      <c r="M25">
        <v>112.623</v>
      </c>
      <c r="N25">
        <v>108.423</v>
      </c>
      <c r="O25">
        <v>115.923</v>
      </c>
      <c r="P25">
        <v>123.691</v>
      </c>
      <c r="Q25">
        <v>119.774</v>
      </c>
    </row>
    <row r="26" spans="1:17" ht="12.75">
      <c r="A26">
        <v>20041021</v>
      </c>
      <c r="B26">
        <v>95.513</v>
      </c>
      <c r="C26">
        <v>98.764</v>
      </c>
      <c r="D26">
        <v>103.005</v>
      </c>
      <c r="E26">
        <v>95.57</v>
      </c>
      <c r="F26">
        <v>109.334</v>
      </c>
      <c r="G26">
        <v>111.658</v>
      </c>
      <c r="H26">
        <v>118.129</v>
      </c>
      <c r="I26">
        <v>114.08</v>
      </c>
      <c r="J26">
        <v>111.266</v>
      </c>
      <c r="K26">
        <v>117.559</v>
      </c>
      <c r="L26">
        <v>124.059</v>
      </c>
      <c r="M26">
        <v>118.253</v>
      </c>
      <c r="N26">
        <v>117.05</v>
      </c>
      <c r="O26">
        <v>121.866</v>
      </c>
      <c r="P26">
        <v>119.215</v>
      </c>
      <c r="Q26">
        <v>114.96</v>
      </c>
    </row>
    <row r="27" spans="1:17" ht="12.75">
      <c r="A27">
        <v>20041022</v>
      </c>
      <c r="B27">
        <v>94.815</v>
      </c>
      <c r="C27">
        <v>98.227</v>
      </c>
      <c r="D27">
        <v>96.852</v>
      </c>
      <c r="E27">
        <v>84.638</v>
      </c>
      <c r="F27">
        <v>106.841</v>
      </c>
      <c r="G27">
        <v>108.809</v>
      </c>
      <c r="H27">
        <v>103.88</v>
      </c>
      <c r="I27">
        <v>93.568</v>
      </c>
      <c r="J27">
        <v>122.734</v>
      </c>
      <c r="K27">
        <v>121.587</v>
      </c>
      <c r="L27">
        <v>116.716</v>
      </c>
      <c r="M27">
        <v>106.538</v>
      </c>
      <c r="N27">
        <v>124.446</v>
      </c>
      <c r="O27">
        <v>124.448</v>
      </c>
      <c r="P27">
        <v>118.981</v>
      </c>
      <c r="Q27">
        <v>111.314</v>
      </c>
    </row>
    <row r="28" spans="1:17" ht="12.75">
      <c r="A28">
        <v>20041023</v>
      </c>
      <c r="B28">
        <v>76.615</v>
      </c>
      <c r="C28">
        <v>81.666</v>
      </c>
      <c r="D28">
        <v>85.259</v>
      </c>
      <c r="E28">
        <v>81.147</v>
      </c>
      <c r="F28">
        <v>89.614</v>
      </c>
      <c r="G28">
        <v>91.444</v>
      </c>
      <c r="H28">
        <v>94.232</v>
      </c>
      <c r="I28">
        <v>94.078</v>
      </c>
      <c r="J28">
        <v>98.378</v>
      </c>
      <c r="K28">
        <v>100.937</v>
      </c>
      <c r="L28">
        <v>99.617</v>
      </c>
      <c r="M28">
        <v>96.098</v>
      </c>
      <c r="N28">
        <v>107.552</v>
      </c>
      <c r="O28">
        <v>105.987</v>
      </c>
      <c r="P28">
        <v>104.342</v>
      </c>
      <c r="Q28">
        <v>98.104</v>
      </c>
    </row>
    <row r="29" spans="1:17" ht="12.75">
      <c r="A29">
        <v>20041024</v>
      </c>
      <c r="B29">
        <v>90.595</v>
      </c>
      <c r="C29">
        <v>97.78</v>
      </c>
      <c r="D29">
        <v>93.805</v>
      </c>
      <c r="E29">
        <v>76.841</v>
      </c>
      <c r="F29">
        <v>89.571</v>
      </c>
      <c r="G29">
        <v>99.117</v>
      </c>
      <c r="H29">
        <v>98.88</v>
      </c>
      <c r="I29">
        <v>89.615</v>
      </c>
      <c r="J29">
        <v>100.118</v>
      </c>
      <c r="K29">
        <v>104.679</v>
      </c>
      <c r="L29">
        <v>105.692</v>
      </c>
      <c r="M29">
        <v>92.97</v>
      </c>
      <c r="N29">
        <v>95.398</v>
      </c>
      <c r="O29">
        <v>95.358</v>
      </c>
      <c r="P29">
        <v>107.472</v>
      </c>
      <c r="Q29">
        <v>89.957</v>
      </c>
    </row>
    <row r="30" spans="1:17" ht="12.75">
      <c r="A30">
        <v>20041025</v>
      </c>
      <c r="B30">
        <v>96.43</v>
      </c>
      <c r="C30">
        <v>94.033</v>
      </c>
      <c r="D30">
        <v>91.284</v>
      </c>
      <c r="E30">
        <v>78.52</v>
      </c>
      <c r="F30">
        <v>93.68</v>
      </c>
      <c r="G30">
        <v>97.516</v>
      </c>
      <c r="H30">
        <v>92.952</v>
      </c>
      <c r="I30">
        <v>78.781</v>
      </c>
      <c r="J30">
        <v>97.081</v>
      </c>
      <c r="K30">
        <v>97.386</v>
      </c>
      <c r="L30">
        <v>95.838</v>
      </c>
      <c r="M30">
        <v>80.118</v>
      </c>
      <c r="N30">
        <v>101.424</v>
      </c>
      <c r="O30">
        <v>103.607</v>
      </c>
      <c r="P30">
        <v>99.081</v>
      </c>
      <c r="Q30">
        <v>87.619</v>
      </c>
    </row>
    <row r="31" spans="1:17" ht="12.75">
      <c r="A31">
        <v>20041026</v>
      </c>
      <c r="B31">
        <v>83.203</v>
      </c>
      <c r="C31">
        <v>83.912</v>
      </c>
      <c r="D31">
        <v>88.996</v>
      </c>
      <c r="E31">
        <v>83.087</v>
      </c>
      <c r="F31">
        <v>88.597</v>
      </c>
      <c r="G31">
        <v>91.052</v>
      </c>
      <c r="H31">
        <v>93.596</v>
      </c>
      <c r="I31">
        <v>84.279</v>
      </c>
      <c r="J31">
        <v>86.695</v>
      </c>
      <c r="K31">
        <v>90.524</v>
      </c>
      <c r="L31">
        <v>95.656</v>
      </c>
      <c r="M31">
        <v>96.24</v>
      </c>
      <c r="N31">
        <v>92.157</v>
      </c>
      <c r="O31">
        <v>97.355</v>
      </c>
      <c r="P31">
        <v>103.192</v>
      </c>
      <c r="Q31">
        <v>97.191</v>
      </c>
    </row>
    <row r="32" spans="1:17" ht="12.75">
      <c r="A32">
        <v>20041027</v>
      </c>
      <c r="B32">
        <v>76.169</v>
      </c>
      <c r="C32">
        <v>84.391</v>
      </c>
      <c r="D32">
        <v>95.012</v>
      </c>
      <c r="E32">
        <v>85.873</v>
      </c>
      <c r="F32">
        <v>86.726</v>
      </c>
      <c r="G32">
        <v>89.464</v>
      </c>
      <c r="H32">
        <v>95.169</v>
      </c>
      <c r="I32">
        <v>78.431</v>
      </c>
      <c r="J32">
        <v>95.834</v>
      </c>
      <c r="K32">
        <v>98.859</v>
      </c>
      <c r="L32">
        <v>99.299</v>
      </c>
      <c r="M32">
        <v>87.688</v>
      </c>
      <c r="N32">
        <v>88.965</v>
      </c>
      <c r="O32">
        <v>94.776</v>
      </c>
      <c r="P32">
        <v>94.179</v>
      </c>
      <c r="Q32">
        <v>85.697</v>
      </c>
    </row>
    <row r="33" spans="1:17" ht="12.75">
      <c r="A33">
        <v>20041028</v>
      </c>
      <c r="B33">
        <v>95.778</v>
      </c>
      <c r="C33">
        <v>96.765</v>
      </c>
      <c r="D33">
        <v>99.172</v>
      </c>
      <c r="E33">
        <v>85.551</v>
      </c>
      <c r="F33">
        <v>98.08</v>
      </c>
      <c r="G33">
        <v>97.943</v>
      </c>
      <c r="H33">
        <v>94.175</v>
      </c>
      <c r="I33">
        <v>84.687</v>
      </c>
      <c r="J33">
        <v>92.013</v>
      </c>
      <c r="K33">
        <v>90.375</v>
      </c>
      <c r="L33">
        <v>92.318</v>
      </c>
      <c r="M33">
        <v>79.437</v>
      </c>
      <c r="N33">
        <v>94.6</v>
      </c>
      <c r="O33">
        <v>99.168</v>
      </c>
      <c r="P33">
        <v>101.277</v>
      </c>
      <c r="Q33">
        <v>95.337</v>
      </c>
    </row>
    <row r="34" spans="1:17" ht="12.75">
      <c r="A34">
        <v>20041029</v>
      </c>
      <c r="B34">
        <v>82.957</v>
      </c>
      <c r="C34">
        <v>86.995</v>
      </c>
      <c r="D34">
        <v>83.861</v>
      </c>
      <c r="E34">
        <v>69.96</v>
      </c>
      <c r="F34">
        <v>90.856</v>
      </c>
      <c r="G34">
        <v>93.534</v>
      </c>
      <c r="H34">
        <v>92.186</v>
      </c>
      <c r="I34">
        <v>84.255</v>
      </c>
      <c r="J34">
        <v>93.025</v>
      </c>
      <c r="K34">
        <v>94.676</v>
      </c>
      <c r="L34">
        <v>97.257</v>
      </c>
      <c r="M34">
        <v>96.241</v>
      </c>
      <c r="N34">
        <v>85.574</v>
      </c>
      <c r="O34">
        <v>85.851</v>
      </c>
      <c r="P34">
        <v>86.18</v>
      </c>
      <c r="Q34">
        <v>81.447</v>
      </c>
    </row>
    <row r="35" spans="1:17" ht="12.75">
      <c r="A35">
        <v>20041030</v>
      </c>
      <c r="B35">
        <v>76.06</v>
      </c>
      <c r="C35">
        <v>75.062</v>
      </c>
      <c r="D35">
        <v>77.31</v>
      </c>
      <c r="E35">
        <v>59.532</v>
      </c>
      <c r="F35">
        <v>80.489</v>
      </c>
      <c r="G35">
        <v>79.935</v>
      </c>
      <c r="H35">
        <v>78.826</v>
      </c>
      <c r="I35">
        <v>66.044</v>
      </c>
      <c r="J35">
        <v>86.577</v>
      </c>
      <c r="K35">
        <v>90.488</v>
      </c>
      <c r="L35">
        <v>85.292</v>
      </c>
      <c r="M35">
        <v>69.341</v>
      </c>
      <c r="N35">
        <v>95.36</v>
      </c>
      <c r="O35">
        <v>94.449</v>
      </c>
      <c r="P35">
        <v>91.98</v>
      </c>
      <c r="Q35">
        <v>84.884</v>
      </c>
    </row>
    <row r="36" spans="1:17" ht="12.75">
      <c r="A36">
        <v>20041031</v>
      </c>
      <c r="B36">
        <v>71.134</v>
      </c>
      <c r="C36">
        <v>79.837</v>
      </c>
      <c r="D36">
        <v>80.382</v>
      </c>
      <c r="E36">
        <v>64.66</v>
      </c>
      <c r="F36">
        <v>72.858</v>
      </c>
      <c r="G36">
        <v>83.554</v>
      </c>
      <c r="H36">
        <v>81.372</v>
      </c>
      <c r="I36">
        <v>64.209</v>
      </c>
      <c r="J36">
        <v>75.005</v>
      </c>
      <c r="K36">
        <v>80.406</v>
      </c>
      <c r="L36">
        <v>81.765</v>
      </c>
      <c r="M36">
        <v>65.207</v>
      </c>
      <c r="N36">
        <v>76.66</v>
      </c>
      <c r="O36">
        <v>82.791</v>
      </c>
      <c r="P36">
        <v>79.774</v>
      </c>
      <c r="Q36">
        <v>65.119</v>
      </c>
    </row>
    <row r="37" spans="2:17" ht="12.75">
      <c r="B37" s="21">
        <f>AVERAGE(B7:B8,B10:B36)</f>
        <v>82.93741379310343</v>
      </c>
      <c r="C37" s="21">
        <f>AVERAGE(C7:C8,C10:C36)</f>
        <v>86.74648275862067</v>
      </c>
      <c r="D37" s="21">
        <f>AVERAGE(D7:D8,D10:D36)</f>
        <v>89.16075862068966</v>
      </c>
      <c r="E37" s="21">
        <f>AVERAGE(E7:E8,E10:E36)</f>
        <v>78.75675862068965</v>
      </c>
      <c r="F37" s="21">
        <f>AVERAGE(F7:F9,F11:F36)</f>
        <v>87.32241379310345</v>
      </c>
      <c r="G37" s="21">
        <f>AVERAGE(G7:G9,G11:G36)</f>
        <v>91.07227586206896</v>
      </c>
      <c r="H37" s="21">
        <f>AVERAGE(H7:H9,H11:H36)</f>
        <v>92.6646551724138</v>
      </c>
      <c r="I37" s="21">
        <f>AVERAGE(I7:I9,I11:I36)</f>
        <v>84.48413793103447</v>
      </c>
      <c r="J37" s="21">
        <f>AVERAGE(J7:J10,J12:J36)</f>
        <v>91.7231379310345</v>
      </c>
      <c r="K37" s="21">
        <f>AVERAGE(K7:K10,K12:K36)</f>
        <v>94.27375862068965</v>
      </c>
      <c r="L37" s="21">
        <f>AVERAGE(L7:L10,L12:L36)</f>
        <v>96.96937931034483</v>
      </c>
      <c r="M37" s="21">
        <f>AVERAGE(M7:M10,M12:M36)</f>
        <v>89.94062068965515</v>
      </c>
      <c r="N37" s="21">
        <f>AVERAGE(N7:N11,N13:N36)</f>
        <v>95.19541379310344</v>
      </c>
      <c r="O37" s="21">
        <f>AVERAGE(O7:O11,O13:O36)</f>
        <v>97.77093103448277</v>
      </c>
      <c r="P37" s="21">
        <f>AVERAGE(P7:P11,P13:P36)</f>
        <v>99.31655172413792</v>
      </c>
      <c r="Q37" s="21">
        <f>AVERAGE(Q7:Q11,Q13:Q36)</f>
        <v>92.36155172413794</v>
      </c>
    </row>
    <row r="40" spans="2:17" ht="12.75">
      <c r="B40" t="s">
        <v>147</v>
      </c>
      <c r="C40" t="s">
        <v>148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93.22</v>
      </c>
      <c r="C41">
        <v>94.56</v>
      </c>
      <c r="D41">
        <v>90.27</v>
      </c>
      <c r="E41">
        <v>88.27</v>
      </c>
      <c r="F41">
        <v>94.95</v>
      </c>
      <c r="G41">
        <v>95.63</v>
      </c>
      <c r="H41">
        <v>92.34</v>
      </c>
      <c r="I41">
        <v>89.74</v>
      </c>
      <c r="J41">
        <v>95.17</v>
      </c>
      <c r="K41">
        <v>97.18</v>
      </c>
      <c r="L41">
        <v>95.03</v>
      </c>
      <c r="M41">
        <v>92.44</v>
      </c>
      <c r="N41">
        <v>99.63</v>
      </c>
      <c r="O41">
        <v>101.29</v>
      </c>
      <c r="P41">
        <v>99.96</v>
      </c>
      <c r="Q41">
        <v>97.82</v>
      </c>
    </row>
    <row r="42" spans="1:17" ht="12.75">
      <c r="A42" t="s">
        <v>146</v>
      </c>
      <c r="B42" s="21">
        <f>B37</f>
        <v>82.93741379310343</v>
      </c>
      <c r="C42" s="21">
        <f aca="true" t="shared" si="0" ref="C42:Q42">C37</f>
        <v>86.74648275862067</v>
      </c>
      <c r="D42" s="21">
        <f t="shared" si="0"/>
        <v>89.16075862068966</v>
      </c>
      <c r="E42" s="21">
        <f t="shared" si="0"/>
        <v>78.75675862068965</v>
      </c>
      <c r="F42" s="21">
        <f t="shared" si="0"/>
        <v>87.32241379310345</v>
      </c>
      <c r="G42" s="21">
        <f t="shared" si="0"/>
        <v>91.07227586206896</v>
      </c>
      <c r="H42" s="21">
        <f t="shared" si="0"/>
        <v>92.6646551724138</v>
      </c>
      <c r="I42" s="21">
        <f t="shared" si="0"/>
        <v>84.48413793103447</v>
      </c>
      <c r="J42" s="21">
        <f t="shared" si="0"/>
        <v>91.7231379310345</v>
      </c>
      <c r="K42" s="21">
        <f t="shared" si="0"/>
        <v>94.27375862068965</v>
      </c>
      <c r="L42" s="21">
        <f t="shared" si="0"/>
        <v>96.96937931034483</v>
      </c>
      <c r="M42" s="21">
        <f t="shared" si="0"/>
        <v>89.94062068965515</v>
      </c>
      <c r="N42" s="21">
        <f t="shared" si="0"/>
        <v>95.19541379310344</v>
      </c>
      <c r="O42" s="21">
        <f t="shared" si="0"/>
        <v>97.77093103448277</v>
      </c>
      <c r="P42" s="21">
        <f t="shared" si="0"/>
        <v>99.31655172413792</v>
      </c>
      <c r="Q42" s="21">
        <f t="shared" si="0"/>
        <v>92.36155172413794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6"/>
  <sheetViews>
    <sheetView zoomScale="75" zoomScaleNormal="75" workbookViewId="0" topLeftCell="A25">
      <selection activeCell="B40" sqref="B40:Q40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122</v>
      </c>
      <c r="B1" t="s">
        <v>123</v>
      </c>
    </row>
    <row r="2" spans="1:2" ht="12.75">
      <c r="A2" t="s">
        <v>116</v>
      </c>
      <c r="B2" t="s">
        <v>117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20041001</v>
      </c>
      <c r="B7">
        <v>104.283</v>
      </c>
      <c r="C7">
        <v>109.655</v>
      </c>
      <c r="D7">
        <v>101.588</v>
      </c>
      <c r="E7">
        <v>112.683</v>
      </c>
      <c r="F7">
        <v>106.065</v>
      </c>
      <c r="G7">
        <v>111.398</v>
      </c>
      <c r="H7">
        <v>102.368</v>
      </c>
      <c r="I7">
        <v>91.693</v>
      </c>
      <c r="J7">
        <v>100.165</v>
      </c>
      <c r="K7">
        <v>103.721</v>
      </c>
      <c r="L7">
        <v>91.212</v>
      </c>
      <c r="M7">
        <v>106.59</v>
      </c>
      <c r="N7">
        <v>108.892</v>
      </c>
      <c r="O7">
        <v>110.965</v>
      </c>
      <c r="P7">
        <v>99.976</v>
      </c>
      <c r="Q7">
        <v>94.148</v>
      </c>
    </row>
    <row r="8" spans="1:17" ht="12.75">
      <c r="A8">
        <v>20041002</v>
      </c>
      <c r="B8">
        <v>98.454</v>
      </c>
      <c r="C8">
        <v>99.486</v>
      </c>
      <c r="D8">
        <v>91.627</v>
      </c>
      <c r="E8">
        <v>93.5</v>
      </c>
      <c r="F8">
        <v>100.891</v>
      </c>
      <c r="G8">
        <v>98.518</v>
      </c>
      <c r="H8">
        <v>97.55</v>
      </c>
      <c r="I8">
        <v>94.23</v>
      </c>
      <c r="J8">
        <v>102.015</v>
      </c>
      <c r="K8">
        <v>110.737</v>
      </c>
      <c r="L8">
        <v>108.942</v>
      </c>
      <c r="M8">
        <v>104.7</v>
      </c>
      <c r="N8">
        <v>101.801</v>
      </c>
      <c r="O8">
        <v>104.064</v>
      </c>
      <c r="P8">
        <v>102.536</v>
      </c>
      <c r="Q8">
        <v>96.092</v>
      </c>
    </row>
    <row r="9" spans="1:17" ht="12.75">
      <c r="A9">
        <v>20041003</v>
      </c>
      <c r="B9">
        <v>95.401</v>
      </c>
      <c r="C9">
        <v>90.282</v>
      </c>
      <c r="D9">
        <v>84.574</v>
      </c>
      <c r="E9">
        <v>93.104</v>
      </c>
      <c r="F9">
        <v>90.192</v>
      </c>
      <c r="G9">
        <v>82.581</v>
      </c>
      <c r="H9">
        <v>85.634</v>
      </c>
      <c r="I9">
        <v>90.471</v>
      </c>
      <c r="J9">
        <v>89.349</v>
      </c>
      <c r="K9">
        <v>93.352</v>
      </c>
      <c r="L9">
        <v>90.701</v>
      </c>
      <c r="M9">
        <v>91.438</v>
      </c>
      <c r="N9">
        <v>107.521</v>
      </c>
      <c r="O9">
        <v>97.542</v>
      </c>
      <c r="P9">
        <v>94.472</v>
      </c>
      <c r="Q9">
        <v>102.858</v>
      </c>
    </row>
    <row r="10" spans="1:17" ht="12.75">
      <c r="A10">
        <v>20041004</v>
      </c>
      <c r="B10">
        <v>96.534</v>
      </c>
      <c r="C10">
        <v>95.428</v>
      </c>
      <c r="D10">
        <v>86.374</v>
      </c>
      <c r="E10">
        <v>80.068</v>
      </c>
      <c r="F10">
        <v>98.984</v>
      </c>
      <c r="G10">
        <v>91.23</v>
      </c>
      <c r="H10">
        <v>91.636</v>
      </c>
      <c r="I10">
        <v>96.414</v>
      </c>
      <c r="J10">
        <v>93.774</v>
      </c>
      <c r="K10">
        <v>93.913</v>
      </c>
      <c r="L10">
        <v>100.404</v>
      </c>
      <c r="M10">
        <v>99.298</v>
      </c>
      <c r="N10">
        <v>107.328</v>
      </c>
      <c r="O10">
        <v>113.655</v>
      </c>
      <c r="P10">
        <v>106.741</v>
      </c>
      <c r="Q10">
        <v>103.552</v>
      </c>
    </row>
    <row r="11" spans="1:17" ht="12.75">
      <c r="A11">
        <v>20041005</v>
      </c>
      <c r="B11">
        <v>79.237</v>
      </c>
      <c r="C11">
        <v>79.036</v>
      </c>
      <c r="D11">
        <v>75.242</v>
      </c>
      <c r="E11">
        <v>70.359</v>
      </c>
      <c r="F11">
        <v>83.576</v>
      </c>
      <c r="G11">
        <v>79.717</v>
      </c>
      <c r="H11">
        <v>78.943</v>
      </c>
      <c r="I11">
        <v>73.701</v>
      </c>
      <c r="J11">
        <v>93.731</v>
      </c>
      <c r="K11">
        <v>85.804</v>
      </c>
      <c r="L11">
        <v>76.957</v>
      </c>
      <c r="M11">
        <v>71.548</v>
      </c>
      <c r="N11">
        <v>97.5</v>
      </c>
      <c r="O11">
        <v>97.308</v>
      </c>
      <c r="P11">
        <v>89.82</v>
      </c>
      <c r="Q11">
        <v>87.835</v>
      </c>
    </row>
    <row r="12" spans="1:17" ht="12.75">
      <c r="A12">
        <v>20041006</v>
      </c>
      <c r="B12">
        <v>82.52</v>
      </c>
      <c r="C12">
        <v>86.004</v>
      </c>
      <c r="D12">
        <v>76.931</v>
      </c>
      <c r="E12">
        <v>74.772</v>
      </c>
      <c r="F12">
        <v>81.564</v>
      </c>
      <c r="G12">
        <v>83.415</v>
      </c>
      <c r="H12">
        <v>82.847</v>
      </c>
      <c r="I12">
        <v>79.444</v>
      </c>
      <c r="J12">
        <v>89.702</v>
      </c>
      <c r="K12">
        <v>89.834</v>
      </c>
      <c r="L12">
        <v>83.591</v>
      </c>
      <c r="M12">
        <v>75.989</v>
      </c>
      <c r="N12">
        <v>90.412</v>
      </c>
      <c r="O12">
        <v>91.694</v>
      </c>
      <c r="P12">
        <v>89.884</v>
      </c>
      <c r="Q12">
        <v>89.692</v>
      </c>
    </row>
    <row r="13" spans="1:17" ht="12.75">
      <c r="A13">
        <v>20041007</v>
      </c>
      <c r="B13">
        <v>93.663</v>
      </c>
      <c r="C13">
        <v>94.294</v>
      </c>
      <c r="D13">
        <v>88.71</v>
      </c>
      <c r="E13">
        <v>79.798</v>
      </c>
      <c r="F13">
        <v>88.095</v>
      </c>
      <c r="G13">
        <v>90.021</v>
      </c>
      <c r="H13">
        <v>85.212</v>
      </c>
      <c r="I13">
        <v>78.019</v>
      </c>
      <c r="J13">
        <v>89.475</v>
      </c>
      <c r="K13">
        <v>94.693</v>
      </c>
      <c r="L13">
        <v>86.326</v>
      </c>
      <c r="M13">
        <v>79.64</v>
      </c>
      <c r="N13">
        <v>94.03</v>
      </c>
      <c r="O13">
        <v>95.483</v>
      </c>
      <c r="P13">
        <v>91.269</v>
      </c>
      <c r="Q13">
        <v>82.363</v>
      </c>
    </row>
    <row r="14" spans="1:17" ht="12.75">
      <c r="A14">
        <v>20041008</v>
      </c>
      <c r="B14">
        <v>92.545</v>
      </c>
      <c r="C14">
        <v>95.431</v>
      </c>
      <c r="D14">
        <v>90.15</v>
      </c>
      <c r="E14">
        <v>81.889</v>
      </c>
      <c r="F14">
        <v>96.772</v>
      </c>
      <c r="G14">
        <v>102.624</v>
      </c>
      <c r="H14">
        <v>87.172</v>
      </c>
      <c r="I14">
        <v>85.389</v>
      </c>
      <c r="J14">
        <v>87.139</v>
      </c>
      <c r="K14">
        <v>86.578</v>
      </c>
      <c r="L14">
        <v>87.737</v>
      </c>
      <c r="M14">
        <v>83.457</v>
      </c>
      <c r="N14">
        <v>91.861</v>
      </c>
      <c r="O14">
        <v>96.341</v>
      </c>
      <c r="P14">
        <v>106.738</v>
      </c>
      <c r="Q14">
        <v>110.147</v>
      </c>
    </row>
    <row r="15" spans="1:17" ht="12.75">
      <c r="A15">
        <v>20041009</v>
      </c>
      <c r="B15">
        <v>88.129</v>
      </c>
      <c r="C15">
        <v>92.542</v>
      </c>
      <c r="D15">
        <v>86.116</v>
      </c>
      <c r="E15">
        <v>84.784</v>
      </c>
      <c r="F15">
        <v>89.267</v>
      </c>
      <c r="G15">
        <v>96.076</v>
      </c>
      <c r="H15">
        <v>88.021</v>
      </c>
      <c r="I15">
        <v>85.3</v>
      </c>
      <c r="J15">
        <v>94.853</v>
      </c>
      <c r="K15">
        <v>100.718</v>
      </c>
      <c r="L15">
        <v>95.175</v>
      </c>
      <c r="M15">
        <v>97.419</v>
      </c>
      <c r="N15">
        <v>91.296</v>
      </c>
      <c r="O15">
        <v>97.195</v>
      </c>
      <c r="P15">
        <v>92.433</v>
      </c>
      <c r="Q15">
        <v>83.513</v>
      </c>
    </row>
    <row r="16" spans="1:17" ht="12.75">
      <c r="A16">
        <v>20041010</v>
      </c>
      <c r="B16">
        <v>96.038</v>
      </c>
      <c r="C16">
        <v>91.406</v>
      </c>
      <c r="D16">
        <v>86.247</v>
      </c>
      <c r="E16">
        <v>78.577</v>
      </c>
      <c r="F16">
        <v>79.091</v>
      </c>
      <c r="G16">
        <v>80.896</v>
      </c>
      <c r="H16">
        <v>77.297</v>
      </c>
      <c r="I16">
        <v>74.9</v>
      </c>
      <c r="J16">
        <v>83.555</v>
      </c>
      <c r="K16">
        <v>88.553</v>
      </c>
      <c r="L16">
        <v>85.586</v>
      </c>
      <c r="M16">
        <v>77.936</v>
      </c>
      <c r="N16">
        <v>106.063</v>
      </c>
      <c r="O16">
        <v>102.246</v>
      </c>
      <c r="P16">
        <v>98.401</v>
      </c>
      <c r="Q16">
        <v>92.093</v>
      </c>
    </row>
    <row r="17" spans="1:17" ht="12.75">
      <c r="A17">
        <v>20041011</v>
      </c>
      <c r="B17">
        <v>86.42</v>
      </c>
      <c r="C17">
        <v>92.437</v>
      </c>
      <c r="D17">
        <v>97.112</v>
      </c>
      <c r="E17">
        <v>96.419</v>
      </c>
      <c r="F17">
        <v>86.87</v>
      </c>
      <c r="G17">
        <v>94.719</v>
      </c>
      <c r="H17">
        <v>94.946</v>
      </c>
      <c r="I17">
        <v>94.692</v>
      </c>
      <c r="J17">
        <v>79.415</v>
      </c>
      <c r="K17">
        <v>87.54</v>
      </c>
      <c r="L17">
        <v>89.484</v>
      </c>
      <c r="M17">
        <v>87.682</v>
      </c>
      <c r="N17">
        <v>86.365</v>
      </c>
      <c r="O17">
        <v>92.119</v>
      </c>
      <c r="P17">
        <v>96.217</v>
      </c>
      <c r="Q17">
        <v>97.933</v>
      </c>
    </row>
    <row r="18" spans="1:17" ht="12.75">
      <c r="A18">
        <v>20041012</v>
      </c>
      <c r="B18">
        <v>98.219</v>
      </c>
      <c r="C18">
        <v>103.785</v>
      </c>
      <c r="D18">
        <v>100.328</v>
      </c>
      <c r="E18">
        <v>100.427</v>
      </c>
      <c r="F18">
        <v>102.67</v>
      </c>
      <c r="G18">
        <v>99.422</v>
      </c>
      <c r="H18">
        <v>98.689</v>
      </c>
      <c r="I18">
        <v>98.019</v>
      </c>
      <c r="J18">
        <v>103.02</v>
      </c>
      <c r="K18">
        <v>107.043</v>
      </c>
      <c r="L18">
        <v>106.637</v>
      </c>
      <c r="M18">
        <v>101.739</v>
      </c>
      <c r="N18">
        <v>94.074</v>
      </c>
      <c r="O18">
        <v>97.731</v>
      </c>
      <c r="P18">
        <v>98.222</v>
      </c>
      <c r="Q18">
        <v>101.542</v>
      </c>
    </row>
    <row r="19" spans="1:17" ht="12.75">
      <c r="A19">
        <v>20041013</v>
      </c>
      <c r="B19">
        <v>105.742</v>
      </c>
      <c r="C19">
        <v>97.234</v>
      </c>
      <c r="D19">
        <v>91.778</v>
      </c>
      <c r="E19">
        <v>86.387</v>
      </c>
      <c r="F19">
        <v>99.165</v>
      </c>
      <c r="G19">
        <v>97.119</v>
      </c>
      <c r="H19">
        <v>93.382</v>
      </c>
      <c r="I19">
        <v>89.29</v>
      </c>
      <c r="J19">
        <v>93.014</v>
      </c>
      <c r="K19">
        <v>90.697</v>
      </c>
      <c r="L19">
        <v>87.819</v>
      </c>
      <c r="M19">
        <v>87.617</v>
      </c>
      <c r="N19">
        <v>108.938</v>
      </c>
      <c r="O19">
        <v>105.836</v>
      </c>
      <c r="P19">
        <v>104.446</v>
      </c>
      <c r="Q19">
        <v>103.801</v>
      </c>
    </row>
    <row r="20" spans="1:17" ht="12.75">
      <c r="A20">
        <v>20041014</v>
      </c>
      <c r="B20">
        <v>83.468</v>
      </c>
      <c r="C20">
        <v>84.437</v>
      </c>
      <c r="D20">
        <v>83.025</v>
      </c>
      <c r="E20">
        <v>86.969</v>
      </c>
      <c r="F20">
        <v>91.754</v>
      </c>
      <c r="G20">
        <v>87.205</v>
      </c>
      <c r="H20">
        <v>89.172</v>
      </c>
      <c r="I20">
        <v>92.613</v>
      </c>
      <c r="J20">
        <v>90.489</v>
      </c>
      <c r="K20">
        <v>89.047</v>
      </c>
      <c r="L20">
        <v>91.139</v>
      </c>
      <c r="M20">
        <v>97.806</v>
      </c>
      <c r="N20">
        <v>87.216</v>
      </c>
      <c r="O20">
        <v>92.189</v>
      </c>
      <c r="P20">
        <v>104.163</v>
      </c>
      <c r="Q20">
        <v>110.313</v>
      </c>
    </row>
    <row r="21" spans="1:17" ht="12.75">
      <c r="A21">
        <v>20041015</v>
      </c>
      <c r="B21">
        <v>95.507</v>
      </c>
      <c r="C21">
        <v>96.722</v>
      </c>
      <c r="D21">
        <v>89.499</v>
      </c>
      <c r="E21">
        <v>81.469</v>
      </c>
      <c r="F21">
        <v>92.309</v>
      </c>
      <c r="G21">
        <v>92.019</v>
      </c>
      <c r="H21">
        <v>84.805</v>
      </c>
      <c r="I21">
        <v>82.439</v>
      </c>
      <c r="J21">
        <v>95.611</v>
      </c>
      <c r="K21">
        <v>93.486</v>
      </c>
      <c r="L21">
        <v>90.518</v>
      </c>
      <c r="M21">
        <v>83.419</v>
      </c>
      <c r="N21">
        <v>97.938</v>
      </c>
      <c r="O21">
        <v>100.063</v>
      </c>
      <c r="P21">
        <v>99.77</v>
      </c>
      <c r="Q21">
        <v>87.985</v>
      </c>
    </row>
    <row r="22" spans="1:17" ht="12.75">
      <c r="A22">
        <v>20041016</v>
      </c>
      <c r="B22">
        <v>89.805</v>
      </c>
      <c r="C22">
        <v>93.194</v>
      </c>
      <c r="D22">
        <v>89.219</v>
      </c>
      <c r="E22">
        <v>88.404</v>
      </c>
      <c r="F22">
        <v>86.524</v>
      </c>
      <c r="G22">
        <v>83.14</v>
      </c>
      <c r="H22">
        <v>78.38</v>
      </c>
      <c r="I22">
        <v>82.821</v>
      </c>
      <c r="J22">
        <v>83.375</v>
      </c>
      <c r="K22">
        <v>88.419</v>
      </c>
      <c r="L22">
        <v>93.871</v>
      </c>
      <c r="M22">
        <v>95.242</v>
      </c>
      <c r="N22">
        <v>89.239</v>
      </c>
      <c r="O22">
        <v>87.739</v>
      </c>
      <c r="P22">
        <v>88.756</v>
      </c>
      <c r="Q22">
        <v>84.987</v>
      </c>
    </row>
    <row r="23" spans="1:17" ht="12.75">
      <c r="A23">
        <v>20041017</v>
      </c>
      <c r="B23">
        <v>91.068</v>
      </c>
      <c r="C23">
        <v>98.898</v>
      </c>
      <c r="D23">
        <v>87.287</v>
      </c>
      <c r="E23">
        <v>81.486</v>
      </c>
      <c r="F23">
        <v>98.594</v>
      </c>
      <c r="G23">
        <v>110.78</v>
      </c>
      <c r="H23">
        <v>102.74</v>
      </c>
      <c r="I23">
        <v>90.201</v>
      </c>
      <c r="J23">
        <v>88.147</v>
      </c>
      <c r="K23">
        <v>96.112</v>
      </c>
      <c r="L23">
        <v>86.352</v>
      </c>
      <c r="M23">
        <v>81.326</v>
      </c>
      <c r="N23">
        <v>101.013</v>
      </c>
      <c r="O23">
        <v>108.722</v>
      </c>
      <c r="P23">
        <v>103.889</v>
      </c>
      <c r="Q23">
        <v>102.646</v>
      </c>
    </row>
    <row r="24" spans="1:17" ht="12.75">
      <c r="A24">
        <v>20041018</v>
      </c>
      <c r="B24">
        <v>92.697</v>
      </c>
      <c r="C24">
        <v>99.901</v>
      </c>
      <c r="D24">
        <v>94.196</v>
      </c>
      <c r="E24">
        <v>85.763</v>
      </c>
      <c r="F24">
        <v>88.422</v>
      </c>
      <c r="G24">
        <v>96.66</v>
      </c>
      <c r="H24">
        <v>91.328</v>
      </c>
      <c r="I24">
        <v>86.505</v>
      </c>
      <c r="J24">
        <v>95.04</v>
      </c>
      <c r="K24">
        <v>100.253</v>
      </c>
      <c r="L24">
        <v>99.536</v>
      </c>
      <c r="M24">
        <v>90.739</v>
      </c>
      <c r="N24">
        <v>85.718</v>
      </c>
      <c r="O24">
        <v>98.148</v>
      </c>
      <c r="P24">
        <v>98.083</v>
      </c>
      <c r="Q24">
        <v>92.208</v>
      </c>
    </row>
    <row r="25" spans="1:17" ht="12.75">
      <c r="A25">
        <v>20041019</v>
      </c>
      <c r="B25">
        <v>94.044</v>
      </c>
      <c r="C25">
        <v>98.234</v>
      </c>
      <c r="D25">
        <v>97.619</v>
      </c>
      <c r="E25">
        <v>101.932</v>
      </c>
      <c r="F25">
        <v>94.013</v>
      </c>
      <c r="G25">
        <v>99.738</v>
      </c>
      <c r="H25">
        <v>102.42</v>
      </c>
      <c r="I25">
        <v>108.558</v>
      </c>
      <c r="J25">
        <v>101.145</v>
      </c>
      <c r="K25">
        <v>102.193</v>
      </c>
      <c r="L25">
        <v>100.426</v>
      </c>
      <c r="M25">
        <v>106.394</v>
      </c>
      <c r="N25">
        <v>96.822</v>
      </c>
      <c r="O25">
        <v>94.706</v>
      </c>
      <c r="P25">
        <v>96.705</v>
      </c>
      <c r="Q25">
        <v>101.106</v>
      </c>
    </row>
    <row r="26" spans="1:17" ht="12.75">
      <c r="A26">
        <v>20041020</v>
      </c>
      <c r="B26">
        <v>103.678</v>
      </c>
      <c r="C26">
        <v>104.761</v>
      </c>
      <c r="D26">
        <v>103.784</v>
      </c>
      <c r="E26">
        <v>103.493</v>
      </c>
      <c r="F26">
        <v>107.155</v>
      </c>
      <c r="G26">
        <v>105.29</v>
      </c>
      <c r="H26">
        <v>104.655</v>
      </c>
      <c r="I26">
        <v>108.316</v>
      </c>
      <c r="J26">
        <v>106.908</v>
      </c>
      <c r="K26">
        <v>102.441</v>
      </c>
      <c r="L26">
        <v>104.989</v>
      </c>
      <c r="M26">
        <v>102.023</v>
      </c>
      <c r="N26">
        <v>108.865</v>
      </c>
      <c r="O26">
        <v>108.855</v>
      </c>
      <c r="P26">
        <v>107.079</v>
      </c>
      <c r="Q26">
        <v>108.749</v>
      </c>
    </row>
    <row r="27" spans="1:17" ht="12.75">
      <c r="A27">
        <v>20041021</v>
      </c>
      <c r="B27">
        <v>106.874</v>
      </c>
      <c r="C27">
        <v>107.118</v>
      </c>
      <c r="D27">
        <v>108.23</v>
      </c>
      <c r="E27">
        <v>105.821</v>
      </c>
      <c r="F27">
        <v>110.197</v>
      </c>
      <c r="G27">
        <v>112.218</v>
      </c>
      <c r="H27">
        <v>118.81</v>
      </c>
      <c r="I27">
        <v>116.715</v>
      </c>
      <c r="J27">
        <v>116.775</v>
      </c>
      <c r="K27">
        <v>120.598</v>
      </c>
      <c r="L27">
        <v>121.539</v>
      </c>
      <c r="M27">
        <v>122.948</v>
      </c>
      <c r="N27">
        <v>114.036</v>
      </c>
      <c r="O27">
        <v>121.262</v>
      </c>
      <c r="P27">
        <v>119.161</v>
      </c>
      <c r="Q27">
        <v>114.815</v>
      </c>
    </row>
    <row r="28" spans="1:17" ht="12.75">
      <c r="A28">
        <v>20041022</v>
      </c>
      <c r="B28">
        <v>101.317</v>
      </c>
      <c r="C28">
        <v>104.533</v>
      </c>
      <c r="D28">
        <v>100.312</v>
      </c>
      <c r="E28">
        <v>100.365</v>
      </c>
      <c r="F28">
        <v>116.032</v>
      </c>
      <c r="G28">
        <v>114.546</v>
      </c>
      <c r="H28">
        <v>108.554</v>
      </c>
      <c r="I28">
        <v>102.017</v>
      </c>
      <c r="J28">
        <v>126.268</v>
      </c>
      <c r="K28">
        <v>126.742</v>
      </c>
      <c r="L28">
        <v>123.536</v>
      </c>
      <c r="M28">
        <v>116.945</v>
      </c>
      <c r="N28">
        <v>131.083</v>
      </c>
      <c r="O28">
        <v>132.13</v>
      </c>
      <c r="P28">
        <v>130.562</v>
      </c>
      <c r="Q28">
        <v>124.064</v>
      </c>
    </row>
    <row r="29" spans="1:17" ht="12.75">
      <c r="A29">
        <v>20041023</v>
      </c>
      <c r="B29">
        <v>82.512</v>
      </c>
      <c r="C29">
        <v>87.832</v>
      </c>
      <c r="D29">
        <v>82.225</v>
      </c>
      <c r="E29">
        <v>74.669</v>
      </c>
      <c r="F29">
        <v>107.12</v>
      </c>
      <c r="G29">
        <v>109.523</v>
      </c>
      <c r="H29">
        <v>101.585</v>
      </c>
      <c r="I29">
        <v>92.047</v>
      </c>
      <c r="J29">
        <v>106.772</v>
      </c>
      <c r="K29">
        <v>106.938</v>
      </c>
      <c r="L29">
        <v>101.879</v>
      </c>
      <c r="M29">
        <v>92.978</v>
      </c>
      <c r="N29">
        <v>117.695</v>
      </c>
      <c r="O29">
        <v>117.914</v>
      </c>
      <c r="P29">
        <v>113.64</v>
      </c>
      <c r="Q29">
        <v>102.076</v>
      </c>
    </row>
    <row r="30" spans="1:17" ht="12.75">
      <c r="A30">
        <v>20041024</v>
      </c>
      <c r="B30">
        <v>99.607</v>
      </c>
      <c r="C30">
        <v>95.832</v>
      </c>
      <c r="D30">
        <v>91.327</v>
      </c>
      <c r="E30">
        <v>94.121</v>
      </c>
      <c r="F30">
        <v>93.086</v>
      </c>
      <c r="G30">
        <v>93.969</v>
      </c>
      <c r="H30">
        <v>94.634</v>
      </c>
      <c r="I30">
        <v>87.714</v>
      </c>
      <c r="J30">
        <v>99.076</v>
      </c>
      <c r="K30">
        <v>102.471</v>
      </c>
      <c r="L30">
        <v>103.262</v>
      </c>
      <c r="M30">
        <v>92.653</v>
      </c>
      <c r="N30">
        <v>102.088</v>
      </c>
      <c r="O30">
        <v>100.277</v>
      </c>
      <c r="P30">
        <v>99.373</v>
      </c>
      <c r="Q30">
        <v>105.101</v>
      </c>
    </row>
    <row r="31" spans="1:17" ht="12.75">
      <c r="A31">
        <v>20041025</v>
      </c>
      <c r="B31">
        <v>94.374</v>
      </c>
      <c r="C31">
        <v>87.438</v>
      </c>
      <c r="D31">
        <v>89.108</v>
      </c>
      <c r="E31">
        <v>90.761</v>
      </c>
      <c r="F31">
        <v>100.607</v>
      </c>
      <c r="G31">
        <v>91.718</v>
      </c>
      <c r="H31">
        <v>91.448</v>
      </c>
      <c r="I31">
        <v>85.365</v>
      </c>
      <c r="J31">
        <v>99.45</v>
      </c>
      <c r="K31">
        <v>93.255</v>
      </c>
      <c r="L31">
        <v>94.858</v>
      </c>
      <c r="M31">
        <v>92.814</v>
      </c>
      <c r="N31">
        <v>100.603</v>
      </c>
      <c r="O31">
        <v>97.475</v>
      </c>
      <c r="P31">
        <v>98.33</v>
      </c>
      <c r="Q31">
        <v>101.575</v>
      </c>
    </row>
    <row r="32" spans="1:17" ht="12.75">
      <c r="A32">
        <v>20041026</v>
      </c>
      <c r="B32">
        <v>82.016</v>
      </c>
      <c r="C32">
        <v>86.626</v>
      </c>
      <c r="D32">
        <v>85.963</v>
      </c>
      <c r="E32">
        <v>83.307</v>
      </c>
      <c r="F32">
        <v>100.058</v>
      </c>
      <c r="G32">
        <v>101.333</v>
      </c>
      <c r="H32">
        <v>95.866</v>
      </c>
      <c r="I32">
        <v>91.39</v>
      </c>
      <c r="J32">
        <v>87.162</v>
      </c>
      <c r="K32">
        <v>93.965</v>
      </c>
      <c r="L32">
        <v>94.574</v>
      </c>
      <c r="M32">
        <v>90.134</v>
      </c>
      <c r="N32">
        <v>104.019</v>
      </c>
      <c r="O32">
        <v>104.349</v>
      </c>
      <c r="P32">
        <v>104.1</v>
      </c>
      <c r="Q32">
        <v>99.593</v>
      </c>
    </row>
    <row r="33" spans="1:17" ht="12.75">
      <c r="A33">
        <v>20041027</v>
      </c>
      <c r="B33">
        <v>96.799</v>
      </c>
      <c r="C33">
        <v>93.891</v>
      </c>
      <c r="D33">
        <v>95.231</v>
      </c>
      <c r="E33">
        <v>105.704</v>
      </c>
      <c r="F33">
        <v>96.799</v>
      </c>
      <c r="G33">
        <v>93.891</v>
      </c>
      <c r="H33">
        <v>95.231</v>
      </c>
      <c r="I33">
        <v>105.704</v>
      </c>
      <c r="J33">
        <v>96.799</v>
      </c>
      <c r="K33">
        <v>93.891</v>
      </c>
      <c r="L33">
        <v>95.231</v>
      </c>
      <c r="M33">
        <v>105.704</v>
      </c>
      <c r="N33">
        <v>96.799</v>
      </c>
      <c r="O33">
        <v>93.891</v>
      </c>
      <c r="P33">
        <v>95.231</v>
      </c>
      <c r="Q33">
        <v>105.704</v>
      </c>
    </row>
    <row r="34" spans="1:17" ht="12.75">
      <c r="A34">
        <v>20041028</v>
      </c>
      <c r="B34">
        <v>97.495</v>
      </c>
      <c r="C34">
        <v>97.321</v>
      </c>
      <c r="D34">
        <v>95.023</v>
      </c>
      <c r="E34">
        <v>92.211</v>
      </c>
      <c r="F34">
        <v>91.507</v>
      </c>
      <c r="G34">
        <v>93.813</v>
      </c>
      <c r="H34">
        <v>90.479</v>
      </c>
      <c r="I34">
        <v>91.983</v>
      </c>
      <c r="J34">
        <v>94.428</v>
      </c>
      <c r="K34">
        <v>97.436</v>
      </c>
      <c r="L34">
        <v>95.952</v>
      </c>
      <c r="M34">
        <v>95.322</v>
      </c>
      <c r="N34">
        <v>106.716</v>
      </c>
      <c r="O34">
        <v>106.158</v>
      </c>
      <c r="P34">
        <v>105.464</v>
      </c>
      <c r="Q34">
        <v>102.087</v>
      </c>
    </row>
    <row r="35" spans="1:17" ht="12.75">
      <c r="A35">
        <v>20041029</v>
      </c>
      <c r="B35">
        <v>99.273</v>
      </c>
      <c r="C35">
        <v>97.989</v>
      </c>
      <c r="D35">
        <v>88.924</v>
      </c>
      <c r="E35">
        <v>77.48</v>
      </c>
      <c r="F35">
        <v>96.881</v>
      </c>
      <c r="G35">
        <v>95.201</v>
      </c>
      <c r="H35">
        <v>86.405</v>
      </c>
      <c r="I35">
        <v>77.209</v>
      </c>
      <c r="J35">
        <v>98.081</v>
      </c>
      <c r="K35">
        <v>96.332</v>
      </c>
      <c r="L35">
        <v>92.72</v>
      </c>
      <c r="M35">
        <v>87.076</v>
      </c>
      <c r="N35">
        <v>92.237</v>
      </c>
      <c r="O35">
        <v>96.374</v>
      </c>
      <c r="P35">
        <v>92.042</v>
      </c>
      <c r="Q35">
        <v>80.898</v>
      </c>
    </row>
    <row r="36" spans="1:17" ht="12.75">
      <c r="A36">
        <v>20041030</v>
      </c>
      <c r="B36">
        <v>80.571</v>
      </c>
      <c r="C36">
        <v>83.354</v>
      </c>
      <c r="D36">
        <v>73.524</v>
      </c>
      <c r="E36">
        <v>67.957</v>
      </c>
      <c r="F36">
        <v>86.641</v>
      </c>
      <c r="G36">
        <v>89.623</v>
      </c>
      <c r="H36">
        <v>76.81</v>
      </c>
      <c r="I36">
        <v>71.77</v>
      </c>
      <c r="J36">
        <v>82.338</v>
      </c>
      <c r="K36">
        <v>86.527</v>
      </c>
      <c r="L36">
        <v>78.085</v>
      </c>
      <c r="M36">
        <v>71.032</v>
      </c>
      <c r="N36">
        <v>88.481</v>
      </c>
      <c r="O36">
        <v>90.888</v>
      </c>
      <c r="P36">
        <v>82.614</v>
      </c>
      <c r="Q36">
        <v>75.948</v>
      </c>
    </row>
    <row r="37" spans="1:17" ht="12.75">
      <c r="A37">
        <v>20041031</v>
      </c>
      <c r="B37">
        <v>81.616</v>
      </c>
      <c r="C37">
        <v>86.275</v>
      </c>
      <c r="D37">
        <v>87.1</v>
      </c>
      <c r="E37">
        <v>81.836</v>
      </c>
      <c r="F37">
        <v>82.437</v>
      </c>
      <c r="G37">
        <v>86.183</v>
      </c>
      <c r="H37">
        <v>85.445</v>
      </c>
      <c r="I37">
        <v>76.923</v>
      </c>
      <c r="J37">
        <v>83.173</v>
      </c>
      <c r="K37">
        <v>89.164</v>
      </c>
      <c r="L37">
        <v>86.8</v>
      </c>
      <c r="M37">
        <v>76.096</v>
      </c>
      <c r="N37">
        <v>81.941</v>
      </c>
      <c r="O37">
        <v>86.68</v>
      </c>
      <c r="P37">
        <v>88.506</v>
      </c>
      <c r="Q37">
        <v>86.883</v>
      </c>
    </row>
    <row r="38" spans="2:17" ht="12.75">
      <c r="B38" s="21">
        <f>AVERAGE(B7:B37)</f>
        <v>93.22277419354839</v>
      </c>
      <c r="C38" s="21">
        <f aca="true" t="shared" si="0" ref="C38:Q38">AVERAGE(C7:C37)</f>
        <v>94.56051612903225</v>
      </c>
      <c r="D38" s="21">
        <f t="shared" si="0"/>
        <v>90.27009677419356</v>
      </c>
      <c r="E38" s="21">
        <f t="shared" si="0"/>
        <v>88.27467741935482</v>
      </c>
      <c r="F38" s="21">
        <f t="shared" si="0"/>
        <v>94.94638709677417</v>
      </c>
      <c r="G38" s="21">
        <f t="shared" si="0"/>
        <v>95.63180645161292</v>
      </c>
      <c r="H38" s="21">
        <f t="shared" si="0"/>
        <v>92.33754838709677</v>
      </c>
      <c r="I38" s="21">
        <f t="shared" si="0"/>
        <v>89.73716129032258</v>
      </c>
      <c r="J38" s="21">
        <f t="shared" si="0"/>
        <v>95.16916129032258</v>
      </c>
      <c r="K38" s="21">
        <f t="shared" si="0"/>
        <v>97.17590322580648</v>
      </c>
      <c r="L38" s="21">
        <f t="shared" si="0"/>
        <v>95.02703225806452</v>
      </c>
      <c r="M38" s="21">
        <f t="shared" si="0"/>
        <v>92.44206451612904</v>
      </c>
      <c r="N38" s="21">
        <f t="shared" si="0"/>
        <v>99.63193548387098</v>
      </c>
      <c r="O38" s="21">
        <f t="shared" si="0"/>
        <v>101.29029032258066</v>
      </c>
      <c r="P38" s="21">
        <f t="shared" si="0"/>
        <v>99.95558064516126</v>
      </c>
      <c r="Q38" s="21">
        <f t="shared" si="0"/>
        <v>97.81635483870967</v>
      </c>
    </row>
    <row r="40" spans="2:17" ht="12.75">
      <c r="B40">
        <v>93.22</v>
      </c>
      <c r="C40">
        <v>94.56</v>
      </c>
      <c r="D40">
        <v>90.27</v>
      </c>
      <c r="E40">
        <v>88.27</v>
      </c>
      <c r="F40">
        <v>94.95</v>
      </c>
      <c r="G40">
        <v>95.63</v>
      </c>
      <c r="H40">
        <v>92.34</v>
      </c>
      <c r="I40">
        <v>89.74</v>
      </c>
      <c r="J40">
        <v>95.17</v>
      </c>
      <c r="K40">
        <v>97.18</v>
      </c>
      <c r="L40">
        <v>95.03</v>
      </c>
      <c r="M40">
        <v>92.44</v>
      </c>
      <c r="N40">
        <v>99.63</v>
      </c>
      <c r="O40">
        <v>101.29</v>
      </c>
      <c r="P40">
        <v>99.96</v>
      </c>
      <c r="Q40">
        <v>97.82</v>
      </c>
    </row>
    <row r="42" spans="2:5" ht="12.75">
      <c r="B42" t="s">
        <v>17</v>
      </c>
      <c r="C42" t="s">
        <v>20</v>
      </c>
      <c r="D42" t="s">
        <v>18</v>
      </c>
      <c r="E42" t="s">
        <v>19</v>
      </c>
    </row>
    <row r="43" spans="1:5" ht="12.75">
      <c r="A43" t="s">
        <v>21</v>
      </c>
      <c r="B43">
        <v>93.22</v>
      </c>
      <c r="C43">
        <v>94.56</v>
      </c>
      <c r="D43">
        <v>90.27</v>
      </c>
      <c r="E43">
        <v>88.27</v>
      </c>
    </row>
    <row r="44" spans="1:5" ht="12.75">
      <c r="A44" t="s">
        <v>49</v>
      </c>
      <c r="B44">
        <v>94.95</v>
      </c>
      <c r="C44">
        <v>95.63</v>
      </c>
      <c r="D44">
        <v>92.34</v>
      </c>
      <c r="E44">
        <v>89.74</v>
      </c>
    </row>
    <row r="45" spans="1:5" ht="12.75">
      <c r="A45" t="s">
        <v>50</v>
      </c>
      <c r="B45">
        <v>95.17</v>
      </c>
      <c r="C45">
        <v>97.18</v>
      </c>
      <c r="D45">
        <v>95.03</v>
      </c>
      <c r="E45">
        <v>92.44</v>
      </c>
    </row>
    <row r="46" spans="1:5" ht="12.75">
      <c r="A46" t="s">
        <v>51</v>
      </c>
      <c r="B46">
        <v>99.63</v>
      </c>
      <c r="C46">
        <v>101.29</v>
      </c>
      <c r="D46">
        <v>99.96</v>
      </c>
      <c r="E46">
        <v>97.82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9">
      <selection activeCell="H37" sqref="H37"/>
    </sheetView>
  </sheetViews>
  <sheetFormatPr defaultColWidth="9.140625" defaultRowHeight="12.75"/>
  <cols>
    <col min="1" max="16384" width="10.7109375" style="0" customWidth="1"/>
  </cols>
  <sheetData>
    <row r="1" ht="12.75">
      <c r="A1" s="36">
        <v>38261</v>
      </c>
    </row>
    <row r="2" spans="1:3" ht="12.75">
      <c r="A2" t="s">
        <v>66</v>
      </c>
      <c r="B2" t="s">
        <v>69</v>
      </c>
      <c r="C2" t="s">
        <v>70</v>
      </c>
    </row>
    <row r="3" spans="1:3" ht="12.75">
      <c r="A3" t="s">
        <v>71</v>
      </c>
      <c r="B3" t="s">
        <v>72</v>
      </c>
      <c r="C3" t="s">
        <v>68</v>
      </c>
    </row>
    <row r="5" spans="1:5" ht="12.75">
      <c r="A5" t="s">
        <v>56</v>
      </c>
      <c r="B5" t="s">
        <v>63</v>
      </c>
      <c r="C5" t="s">
        <v>64</v>
      </c>
      <c r="D5" t="s">
        <v>73</v>
      </c>
      <c r="E5" t="s">
        <v>74</v>
      </c>
    </row>
    <row r="6" spans="1:5" ht="12.75">
      <c r="A6" t="s">
        <v>39</v>
      </c>
      <c r="B6" t="s">
        <v>45</v>
      </c>
      <c r="C6" t="s">
        <v>45</v>
      </c>
      <c r="D6" t="s">
        <v>45</v>
      </c>
      <c r="E6" t="s">
        <v>45</v>
      </c>
    </row>
    <row r="7" spans="1:5" ht="12.75">
      <c r="A7">
        <v>20041001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20041002</v>
      </c>
      <c r="B8">
        <v>6.3</v>
      </c>
      <c r="C8">
        <v>7.6</v>
      </c>
      <c r="D8">
        <v>8.4</v>
      </c>
      <c r="E8">
        <v>10.8</v>
      </c>
    </row>
    <row r="9" spans="1:5" ht="12.75">
      <c r="A9">
        <v>20041003</v>
      </c>
      <c r="B9">
        <v>4.9</v>
      </c>
      <c r="C9">
        <v>5.8</v>
      </c>
      <c r="D9">
        <v>6.9</v>
      </c>
      <c r="E9">
        <v>6.9</v>
      </c>
    </row>
    <row r="10" spans="1:5" ht="12.75">
      <c r="A10">
        <v>20041004</v>
      </c>
      <c r="B10">
        <v>4.8</v>
      </c>
      <c r="C10">
        <v>5.7</v>
      </c>
      <c r="D10">
        <v>6.1</v>
      </c>
      <c r="E10">
        <v>6.8</v>
      </c>
    </row>
    <row r="11" spans="1:5" ht="12.75">
      <c r="A11">
        <v>20041005</v>
      </c>
      <c r="B11">
        <v>4</v>
      </c>
      <c r="C11">
        <v>5.4</v>
      </c>
      <c r="D11">
        <v>6.8</v>
      </c>
      <c r="E11">
        <v>7.6</v>
      </c>
    </row>
    <row r="12" spans="1:5" ht="12.75">
      <c r="A12">
        <v>20041006</v>
      </c>
      <c r="B12">
        <v>5</v>
      </c>
      <c r="C12">
        <v>5.3</v>
      </c>
      <c r="D12">
        <v>5.3</v>
      </c>
      <c r="E12">
        <v>6.5</v>
      </c>
    </row>
    <row r="13" spans="1:5" ht="12.75">
      <c r="A13">
        <v>20041007</v>
      </c>
      <c r="B13">
        <v>5.6</v>
      </c>
      <c r="C13">
        <v>6</v>
      </c>
      <c r="D13">
        <v>6.4</v>
      </c>
      <c r="E13">
        <v>7.3</v>
      </c>
    </row>
    <row r="14" spans="1:5" ht="12.75">
      <c r="A14">
        <v>20041008</v>
      </c>
      <c r="B14">
        <v>6.1</v>
      </c>
      <c r="C14">
        <v>6.6</v>
      </c>
      <c r="D14">
        <v>7</v>
      </c>
      <c r="E14">
        <v>7.7</v>
      </c>
    </row>
    <row r="15" spans="1:5" ht="12.75">
      <c r="A15">
        <v>20041009</v>
      </c>
      <c r="B15">
        <v>6.2</v>
      </c>
      <c r="C15">
        <v>6.3</v>
      </c>
      <c r="D15">
        <v>6.4</v>
      </c>
      <c r="E15">
        <v>6.7</v>
      </c>
    </row>
    <row r="16" spans="1:5" ht="12.75">
      <c r="A16">
        <v>20041010</v>
      </c>
      <c r="B16">
        <v>5.9</v>
      </c>
      <c r="C16">
        <v>6.1</v>
      </c>
      <c r="D16">
        <v>6.4</v>
      </c>
      <c r="E16">
        <v>6.5</v>
      </c>
    </row>
    <row r="17" spans="1:5" ht="12.75">
      <c r="A17">
        <v>20041011</v>
      </c>
      <c r="B17">
        <v>5.4</v>
      </c>
      <c r="C17">
        <v>5.3</v>
      </c>
      <c r="D17">
        <v>5.3</v>
      </c>
      <c r="E17">
        <v>6</v>
      </c>
    </row>
    <row r="18" spans="1:5" ht="12.75">
      <c r="A18">
        <v>20041012</v>
      </c>
      <c r="B18">
        <v>6</v>
      </c>
      <c r="C18">
        <v>6</v>
      </c>
      <c r="D18">
        <v>5.9</v>
      </c>
      <c r="E18">
        <v>6</v>
      </c>
    </row>
    <row r="19" spans="1:5" ht="12.75">
      <c r="A19">
        <v>20041013</v>
      </c>
      <c r="B19">
        <v>5.2</v>
      </c>
      <c r="C19">
        <v>5.8</v>
      </c>
      <c r="D19">
        <v>6.1</v>
      </c>
      <c r="E19">
        <v>6.3</v>
      </c>
    </row>
    <row r="20" spans="1:5" ht="12.75">
      <c r="A20">
        <v>20041014</v>
      </c>
      <c r="B20">
        <v>5.3</v>
      </c>
      <c r="C20">
        <v>5.6</v>
      </c>
      <c r="D20">
        <v>5.7</v>
      </c>
      <c r="E20">
        <v>6.8</v>
      </c>
    </row>
    <row r="21" spans="1:5" ht="12.75">
      <c r="A21">
        <v>20041015</v>
      </c>
      <c r="B21">
        <v>5.1</v>
      </c>
      <c r="C21">
        <v>6.1</v>
      </c>
      <c r="D21">
        <v>6.3</v>
      </c>
      <c r="E21">
        <v>6.4</v>
      </c>
    </row>
    <row r="22" spans="1:5" ht="12.75">
      <c r="A22">
        <v>20041016</v>
      </c>
      <c r="B22">
        <v>4.5</v>
      </c>
      <c r="C22">
        <v>4.8</v>
      </c>
      <c r="D22">
        <v>5.1</v>
      </c>
      <c r="E22">
        <v>5.4</v>
      </c>
    </row>
    <row r="23" spans="1:5" ht="12.75">
      <c r="A23">
        <v>20041017</v>
      </c>
      <c r="B23">
        <v>5.4</v>
      </c>
      <c r="C23">
        <v>5.5</v>
      </c>
      <c r="D23">
        <v>5.4</v>
      </c>
      <c r="E23">
        <v>5.7</v>
      </c>
    </row>
    <row r="24" spans="1:5" ht="12.75">
      <c r="A24">
        <v>20041018</v>
      </c>
      <c r="B24">
        <v>5.9</v>
      </c>
      <c r="C24">
        <v>5.7</v>
      </c>
      <c r="D24">
        <v>5.8</v>
      </c>
      <c r="E24">
        <v>6.3</v>
      </c>
    </row>
    <row r="25" spans="1:5" ht="12.75">
      <c r="A25">
        <v>20041019</v>
      </c>
      <c r="B25">
        <v>5.9</v>
      </c>
      <c r="C25">
        <v>6.2</v>
      </c>
      <c r="D25">
        <v>6.7</v>
      </c>
      <c r="E25">
        <v>7.4</v>
      </c>
    </row>
    <row r="26" spans="1:5" ht="12.75">
      <c r="A26">
        <v>20041020</v>
      </c>
      <c r="B26">
        <v>5.4</v>
      </c>
      <c r="C26">
        <v>5.8</v>
      </c>
      <c r="D26">
        <v>6.1</v>
      </c>
      <c r="E26">
        <v>6.2</v>
      </c>
    </row>
    <row r="27" spans="1:5" ht="12.75">
      <c r="A27">
        <v>20041021</v>
      </c>
      <c r="B27">
        <v>6.5</v>
      </c>
      <c r="C27">
        <v>6.7</v>
      </c>
      <c r="D27">
        <v>6.7</v>
      </c>
      <c r="E27">
        <v>7</v>
      </c>
    </row>
    <row r="28" spans="1:5" ht="12.75">
      <c r="A28">
        <v>20041022</v>
      </c>
      <c r="B28">
        <v>6.2</v>
      </c>
      <c r="C28">
        <v>7.7</v>
      </c>
      <c r="D28">
        <v>8.5</v>
      </c>
      <c r="E28">
        <v>9.1</v>
      </c>
    </row>
    <row r="29" spans="1:5" ht="12.75">
      <c r="A29">
        <v>20041023</v>
      </c>
      <c r="B29">
        <v>6.1</v>
      </c>
      <c r="C29">
        <v>7.3</v>
      </c>
      <c r="D29">
        <v>9</v>
      </c>
      <c r="E29">
        <v>9.7</v>
      </c>
    </row>
    <row r="30" spans="1:5" ht="12.75">
      <c r="A30">
        <v>20041024</v>
      </c>
      <c r="B30">
        <v>5.2</v>
      </c>
      <c r="C30">
        <v>5.5</v>
      </c>
      <c r="D30">
        <v>6.3</v>
      </c>
      <c r="E30">
        <v>6.4</v>
      </c>
    </row>
    <row r="31" spans="1:5" ht="12.75">
      <c r="A31">
        <v>20041025</v>
      </c>
      <c r="B31">
        <v>4.8</v>
      </c>
      <c r="C31">
        <v>4.6</v>
      </c>
      <c r="D31">
        <v>4.9</v>
      </c>
      <c r="E31">
        <v>4.9</v>
      </c>
    </row>
    <row r="32" spans="1:5" ht="12.75">
      <c r="A32">
        <v>20041026</v>
      </c>
      <c r="B32">
        <v>6.5</v>
      </c>
      <c r="C32">
        <v>6.8</v>
      </c>
      <c r="D32">
        <v>7.2</v>
      </c>
      <c r="E32">
        <v>6.3</v>
      </c>
    </row>
    <row r="33" spans="1:5" ht="12.75">
      <c r="A33">
        <v>20041027</v>
      </c>
      <c r="B33">
        <v>6.2</v>
      </c>
      <c r="C33">
        <v>7.4</v>
      </c>
      <c r="D33">
        <v>7.1</v>
      </c>
      <c r="E33">
        <v>9.2</v>
      </c>
    </row>
    <row r="34" spans="1:5" ht="12.75">
      <c r="A34">
        <v>20041028</v>
      </c>
      <c r="B34">
        <v>5.6</v>
      </c>
      <c r="C34">
        <v>6.6</v>
      </c>
      <c r="D34">
        <v>7.5</v>
      </c>
      <c r="E34">
        <v>7.8</v>
      </c>
    </row>
    <row r="35" spans="1:5" ht="12.75">
      <c r="A35">
        <v>20041029</v>
      </c>
      <c r="B35">
        <v>5.8</v>
      </c>
      <c r="C35">
        <v>7.2</v>
      </c>
      <c r="D35">
        <v>8.8</v>
      </c>
      <c r="E35">
        <v>9.1</v>
      </c>
    </row>
    <row r="36" spans="1:5" ht="12.75">
      <c r="A36">
        <v>20041030</v>
      </c>
      <c r="B36">
        <v>5.2</v>
      </c>
      <c r="C36">
        <v>7.7</v>
      </c>
      <c r="D36">
        <v>7.9</v>
      </c>
      <c r="E36">
        <v>9.7</v>
      </c>
    </row>
    <row r="37" spans="1:5" ht="12.75">
      <c r="A37">
        <v>20041031</v>
      </c>
      <c r="B37">
        <v>4.8</v>
      </c>
      <c r="C37">
        <v>5</v>
      </c>
      <c r="D37">
        <v>5.8</v>
      </c>
      <c r="E37">
        <v>6.2</v>
      </c>
    </row>
    <row r="38" spans="2:5" ht="12.75">
      <c r="B38" s="11">
        <f>AVERAGE(B8:B37)</f>
        <v>5.526666666666667</v>
      </c>
      <c r="C38" s="11">
        <f>AVERAGE(C8:C37)</f>
        <v>6.136666666666666</v>
      </c>
      <c r="D38" s="11">
        <f>AVERAGE(D8:D37)</f>
        <v>6.593333333333335</v>
      </c>
      <c r="E38" s="11">
        <f>AVERAGE(E8:E37)</f>
        <v>7.156666666666666</v>
      </c>
    </row>
    <row r="40" spans="2:5" ht="12.75">
      <c r="B40" t="s">
        <v>21</v>
      </c>
      <c r="C40" t="s">
        <v>49</v>
      </c>
      <c r="D40" t="s">
        <v>50</v>
      </c>
      <c r="E40" t="s">
        <v>51</v>
      </c>
    </row>
    <row r="41" spans="1:5" ht="12.75">
      <c r="A41" t="s">
        <v>37</v>
      </c>
      <c r="B41">
        <v>5.2</v>
      </c>
      <c r="C41">
        <v>6</v>
      </c>
      <c r="D41">
        <v>6.7</v>
      </c>
      <c r="E41">
        <v>7.4</v>
      </c>
    </row>
    <row r="42" spans="1:5" ht="12.75">
      <c r="A42" t="s">
        <v>146</v>
      </c>
      <c r="B42" s="11">
        <f>B38</f>
        <v>5.526666666666667</v>
      </c>
      <c r="C42" s="11">
        <f>C38</f>
        <v>6.136666666666666</v>
      </c>
      <c r="D42" s="11">
        <f>D38</f>
        <v>6.593333333333335</v>
      </c>
      <c r="E42" s="11">
        <f>E38</f>
        <v>7.156666666666666</v>
      </c>
    </row>
    <row r="43" spans="1:5" ht="12.75">
      <c r="A43" t="s">
        <v>178</v>
      </c>
      <c r="B43">
        <v>5.2</v>
      </c>
      <c r="C43">
        <v>5.9</v>
      </c>
      <c r="D43">
        <v>6.6</v>
      </c>
      <c r="E43">
        <v>7.4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0">
      <selection activeCell="C42" sqref="C42:F42"/>
    </sheetView>
  </sheetViews>
  <sheetFormatPr defaultColWidth="9.140625" defaultRowHeight="12.75"/>
  <sheetData>
    <row r="1" ht="12.75">
      <c r="A1" s="36">
        <v>38261</v>
      </c>
    </row>
    <row r="2" spans="1:3" ht="12.75">
      <c r="A2" t="s">
        <v>66</v>
      </c>
      <c r="B2" t="s">
        <v>69</v>
      </c>
      <c r="C2" t="s">
        <v>70</v>
      </c>
    </row>
    <row r="3" spans="1:3" ht="12.75">
      <c r="A3" t="s">
        <v>71</v>
      </c>
      <c r="B3" t="s">
        <v>72</v>
      </c>
      <c r="C3" t="s">
        <v>68</v>
      </c>
    </row>
    <row r="5" spans="2:10" ht="12.75">
      <c r="B5" t="s">
        <v>62</v>
      </c>
      <c r="D5" t="s">
        <v>63</v>
      </c>
      <c r="F5" t="s">
        <v>64</v>
      </c>
      <c r="H5" t="s">
        <v>73</v>
      </c>
      <c r="J5" t="s">
        <v>74</v>
      </c>
    </row>
    <row r="6" spans="1:11" ht="12.75">
      <c r="A6" t="s">
        <v>56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45</v>
      </c>
      <c r="C7" t="s">
        <v>41</v>
      </c>
      <c r="D7" t="s">
        <v>45</v>
      </c>
      <c r="E7" t="s">
        <v>41</v>
      </c>
      <c r="F7" t="s">
        <v>45</v>
      </c>
      <c r="G7" t="s">
        <v>41</v>
      </c>
      <c r="H7" t="s">
        <v>45</v>
      </c>
      <c r="I7" t="s">
        <v>41</v>
      </c>
      <c r="J7" t="s">
        <v>45</v>
      </c>
      <c r="K7" t="s">
        <v>41</v>
      </c>
    </row>
    <row r="8" spans="1:11" ht="12.75">
      <c r="A8">
        <v>20041001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20041002</v>
      </c>
      <c r="B9">
        <v>4</v>
      </c>
      <c r="C9">
        <v>3.6</v>
      </c>
      <c r="D9">
        <v>6.3</v>
      </c>
      <c r="E9">
        <v>6.3</v>
      </c>
      <c r="F9">
        <v>7.4</v>
      </c>
      <c r="G9">
        <v>7.7</v>
      </c>
      <c r="H9">
        <v>7.3</v>
      </c>
      <c r="I9">
        <v>7.1</v>
      </c>
      <c r="J9">
        <v>8</v>
      </c>
      <c r="K9">
        <v>7.9</v>
      </c>
    </row>
    <row r="10" spans="1:11" ht="12.75">
      <c r="A10">
        <v>20041003</v>
      </c>
      <c r="B10">
        <v>3.8</v>
      </c>
      <c r="C10">
        <v>3.7</v>
      </c>
      <c r="D10">
        <v>4.3</v>
      </c>
      <c r="E10">
        <v>4.5</v>
      </c>
      <c r="F10">
        <v>5</v>
      </c>
      <c r="G10">
        <v>5</v>
      </c>
      <c r="H10">
        <v>7.3</v>
      </c>
      <c r="I10">
        <v>7.3</v>
      </c>
      <c r="J10">
        <v>6.4</v>
      </c>
      <c r="K10">
        <v>7</v>
      </c>
    </row>
    <row r="11" spans="1:11" ht="12.75">
      <c r="A11">
        <v>20041004</v>
      </c>
      <c r="B11">
        <v>3.6</v>
      </c>
      <c r="C11">
        <v>3.6</v>
      </c>
      <c r="D11">
        <v>3.5</v>
      </c>
      <c r="E11">
        <v>3.4</v>
      </c>
      <c r="F11">
        <v>5.3</v>
      </c>
      <c r="G11">
        <v>5.3</v>
      </c>
      <c r="H11">
        <v>5.7</v>
      </c>
      <c r="I11">
        <v>5.7</v>
      </c>
      <c r="J11">
        <v>5.9</v>
      </c>
      <c r="K11">
        <v>6.3</v>
      </c>
    </row>
    <row r="12" spans="1:11" ht="12.75">
      <c r="A12">
        <v>20041005</v>
      </c>
      <c r="B12">
        <v>3.7</v>
      </c>
      <c r="C12">
        <v>3.7</v>
      </c>
      <c r="D12">
        <v>3.5</v>
      </c>
      <c r="E12">
        <v>3.5</v>
      </c>
      <c r="F12">
        <v>4.2</v>
      </c>
      <c r="G12">
        <v>4</v>
      </c>
      <c r="H12">
        <v>6.3</v>
      </c>
      <c r="I12">
        <v>6.3</v>
      </c>
      <c r="J12">
        <v>6.5</v>
      </c>
      <c r="K12">
        <v>6.5</v>
      </c>
    </row>
    <row r="13" spans="1:11" ht="12.75">
      <c r="A13">
        <v>20041006</v>
      </c>
      <c r="B13">
        <v>4.2</v>
      </c>
      <c r="C13">
        <v>4.1</v>
      </c>
      <c r="D13">
        <v>4.9</v>
      </c>
      <c r="E13">
        <v>4.7</v>
      </c>
      <c r="F13">
        <v>5.6</v>
      </c>
      <c r="G13">
        <v>5.5</v>
      </c>
      <c r="H13">
        <v>6.3</v>
      </c>
      <c r="I13">
        <v>6.2</v>
      </c>
      <c r="J13">
        <v>6.2</v>
      </c>
      <c r="K13">
        <v>6.8</v>
      </c>
    </row>
    <row r="14" spans="1:11" ht="12.75">
      <c r="A14">
        <v>20041007</v>
      </c>
      <c r="B14">
        <v>4.9</v>
      </c>
      <c r="C14">
        <v>4.9</v>
      </c>
      <c r="D14">
        <v>4.8</v>
      </c>
      <c r="E14">
        <v>4.7</v>
      </c>
      <c r="F14">
        <v>5.2</v>
      </c>
      <c r="G14">
        <v>5.2</v>
      </c>
      <c r="H14">
        <v>6.1</v>
      </c>
      <c r="I14">
        <v>6</v>
      </c>
      <c r="J14">
        <v>8.2</v>
      </c>
      <c r="K14">
        <v>8.1</v>
      </c>
    </row>
    <row r="15" spans="1:11" ht="12.75">
      <c r="A15">
        <v>20041008</v>
      </c>
      <c r="B15">
        <v>4.5</v>
      </c>
      <c r="C15">
        <v>4.6</v>
      </c>
      <c r="D15">
        <v>5.5</v>
      </c>
      <c r="E15">
        <v>5.5</v>
      </c>
      <c r="F15">
        <v>5.8</v>
      </c>
      <c r="G15">
        <v>5.9</v>
      </c>
      <c r="H15">
        <v>6</v>
      </c>
      <c r="I15">
        <v>6.1</v>
      </c>
      <c r="J15">
        <v>7.3</v>
      </c>
      <c r="K15">
        <v>7.3</v>
      </c>
    </row>
    <row r="16" spans="1:11" ht="12.75">
      <c r="A16">
        <v>20041009</v>
      </c>
      <c r="B16">
        <v>5.4</v>
      </c>
      <c r="C16">
        <v>5.4</v>
      </c>
      <c r="D16">
        <v>5.9</v>
      </c>
      <c r="E16">
        <v>5.9</v>
      </c>
      <c r="F16">
        <v>6.3</v>
      </c>
      <c r="G16">
        <v>6.4</v>
      </c>
      <c r="H16">
        <v>6.7</v>
      </c>
      <c r="I16">
        <v>7</v>
      </c>
      <c r="J16">
        <v>6.7</v>
      </c>
      <c r="K16">
        <v>6.7</v>
      </c>
    </row>
    <row r="17" spans="1:11" ht="12.75">
      <c r="A17">
        <v>20041010</v>
      </c>
      <c r="B17">
        <v>5.2</v>
      </c>
      <c r="C17">
        <v>5.2</v>
      </c>
      <c r="D17">
        <v>6.5</v>
      </c>
      <c r="E17">
        <v>6.5</v>
      </c>
      <c r="F17">
        <v>5.6</v>
      </c>
      <c r="G17">
        <v>5.6</v>
      </c>
      <c r="H17">
        <v>6.6</v>
      </c>
      <c r="I17">
        <v>6.6</v>
      </c>
      <c r="J17">
        <v>6.7</v>
      </c>
      <c r="K17">
        <v>7</v>
      </c>
    </row>
    <row r="18" spans="1:11" ht="12.75">
      <c r="A18">
        <v>20041011</v>
      </c>
      <c r="B18">
        <v>4.2</v>
      </c>
      <c r="C18">
        <v>4.2</v>
      </c>
      <c r="D18">
        <v>5.3</v>
      </c>
      <c r="E18">
        <v>5.3</v>
      </c>
      <c r="F18">
        <v>5.9</v>
      </c>
      <c r="G18">
        <v>5.9</v>
      </c>
      <c r="H18">
        <v>4.8</v>
      </c>
      <c r="I18">
        <v>4.8</v>
      </c>
      <c r="J18">
        <v>5.7</v>
      </c>
      <c r="K18">
        <v>6.2</v>
      </c>
    </row>
    <row r="19" spans="1:11" ht="12.75">
      <c r="A19">
        <v>20041012</v>
      </c>
      <c r="B19">
        <v>4.6</v>
      </c>
      <c r="C19">
        <v>4.7</v>
      </c>
      <c r="D19">
        <v>4.8</v>
      </c>
      <c r="E19">
        <v>4.8</v>
      </c>
      <c r="F19">
        <v>6.5</v>
      </c>
      <c r="G19">
        <v>6.5</v>
      </c>
      <c r="H19">
        <v>6.1</v>
      </c>
      <c r="I19">
        <v>6.1</v>
      </c>
      <c r="J19">
        <v>6.2</v>
      </c>
      <c r="K19">
        <v>5.6</v>
      </c>
    </row>
    <row r="20" spans="1:11" ht="12.75">
      <c r="A20">
        <v>20041013</v>
      </c>
      <c r="B20">
        <v>4.9</v>
      </c>
      <c r="C20">
        <v>4.8</v>
      </c>
      <c r="D20">
        <v>5.1</v>
      </c>
      <c r="E20">
        <v>4.9</v>
      </c>
      <c r="F20">
        <v>5.5</v>
      </c>
      <c r="G20">
        <v>5.5</v>
      </c>
      <c r="H20">
        <v>6</v>
      </c>
      <c r="I20">
        <v>6.1</v>
      </c>
      <c r="J20">
        <v>6</v>
      </c>
      <c r="K20">
        <v>6</v>
      </c>
    </row>
    <row r="21" spans="1:11" ht="12.75">
      <c r="A21">
        <v>20041014</v>
      </c>
      <c r="B21">
        <v>4.4</v>
      </c>
      <c r="C21">
        <v>4.4</v>
      </c>
      <c r="D21">
        <v>4.8</v>
      </c>
      <c r="E21">
        <v>4.8</v>
      </c>
      <c r="F21">
        <v>6.2</v>
      </c>
      <c r="G21">
        <v>6.2</v>
      </c>
      <c r="H21">
        <v>5.7</v>
      </c>
      <c r="I21">
        <v>5.7</v>
      </c>
      <c r="J21">
        <v>5.8</v>
      </c>
      <c r="K21">
        <v>5.7</v>
      </c>
    </row>
    <row r="22" spans="1:11" ht="12.75">
      <c r="A22">
        <v>20041015</v>
      </c>
      <c r="B22">
        <v>4.4</v>
      </c>
      <c r="C22">
        <v>4.3</v>
      </c>
      <c r="D22">
        <v>5.1</v>
      </c>
      <c r="E22">
        <v>5.1</v>
      </c>
      <c r="F22">
        <v>4.7</v>
      </c>
      <c r="G22">
        <v>4.9</v>
      </c>
      <c r="H22">
        <v>6.9</v>
      </c>
      <c r="I22">
        <v>6.9</v>
      </c>
      <c r="J22">
        <v>6.4</v>
      </c>
      <c r="K22">
        <v>6.4</v>
      </c>
    </row>
    <row r="23" spans="1:11" ht="12.75">
      <c r="A23">
        <v>20041016</v>
      </c>
      <c r="B23">
        <v>4.1</v>
      </c>
      <c r="C23">
        <v>4.1</v>
      </c>
      <c r="D23">
        <v>4.5</v>
      </c>
      <c r="E23">
        <v>4.5</v>
      </c>
      <c r="F23">
        <v>5</v>
      </c>
      <c r="G23">
        <v>4.9</v>
      </c>
      <c r="H23">
        <v>5.5</v>
      </c>
      <c r="I23">
        <v>5.5</v>
      </c>
      <c r="J23">
        <v>5.7</v>
      </c>
      <c r="K23">
        <v>5.8</v>
      </c>
    </row>
    <row r="24" spans="1:11" ht="12.75">
      <c r="A24">
        <v>20041017</v>
      </c>
      <c r="B24">
        <v>5.2</v>
      </c>
      <c r="C24">
        <v>5.7</v>
      </c>
      <c r="D24">
        <v>5.3</v>
      </c>
      <c r="E24">
        <v>5</v>
      </c>
      <c r="F24">
        <v>5.4</v>
      </c>
      <c r="G24">
        <v>5.4</v>
      </c>
      <c r="H24">
        <v>5.1</v>
      </c>
      <c r="I24">
        <v>5.2</v>
      </c>
      <c r="J24">
        <v>6.9</v>
      </c>
      <c r="K24">
        <v>6.8</v>
      </c>
    </row>
    <row r="25" spans="1:11" ht="12.75">
      <c r="A25">
        <v>20041018</v>
      </c>
      <c r="B25">
        <v>5.5</v>
      </c>
      <c r="C25">
        <v>5.5</v>
      </c>
      <c r="D25">
        <v>5.8</v>
      </c>
      <c r="E25">
        <v>6.3</v>
      </c>
      <c r="F25">
        <v>6.6</v>
      </c>
      <c r="G25">
        <v>5.7</v>
      </c>
      <c r="H25">
        <v>5.7</v>
      </c>
      <c r="I25">
        <v>5.7</v>
      </c>
      <c r="J25">
        <v>5.9</v>
      </c>
      <c r="K25">
        <v>5.9</v>
      </c>
    </row>
    <row r="26" spans="1:11" ht="12.75">
      <c r="A26">
        <v>20041019</v>
      </c>
      <c r="B26">
        <v>5.4</v>
      </c>
      <c r="C26">
        <v>5.2</v>
      </c>
      <c r="D26">
        <v>6.4</v>
      </c>
      <c r="E26">
        <v>5.8</v>
      </c>
      <c r="F26">
        <v>6.8</v>
      </c>
      <c r="G26">
        <v>5.9</v>
      </c>
      <c r="H26">
        <v>6.8</v>
      </c>
      <c r="I26">
        <v>5.8</v>
      </c>
      <c r="J26">
        <v>7.6</v>
      </c>
      <c r="K26">
        <v>7.6</v>
      </c>
    </row>
    <row r="27" spans="1:11" ht="12.75">
      <c r="A27">
        <v>20041020</v>
      </c>
      <c r="B27">
        <v>4</v>
      </c>
      <c r="C27">
        <v>3.8</v>
      </c>
      <c r="D27">
        <v>5.7</v>
      </c>
      <c r="E27">
        <v>5.5</v>
      </c>
      <c r="F27">
        <v>6.4</v>
      </c>
      <c r="G27">
        <v>5.7</v>
      </c>
      <c r="H27">
        <v>7.2</v>
      </c>
      <c r="I27">
        <v>6.4</v>
      </c>
      <c r="J27">
        <v>6.8</v>
      </c>
      <c r="K27">
        <v>6.1</v>
      </c>
    </row>
    <row r="28" spans="1:11" ht="12.75">
      <c r="A28">
        <v>20041021</v>
      </c>
      <c r="B28">
        <v>5.1</v>
      </c>
      <c r="C28">
        <v>5.1</v>
      </c>
      <c r="D28">
        <v>5.8</v>
      </c>
      <c r="E28">
        <v>6</v>
      </c>
      <c r="F28">
        <v>6.8</v>
      </c>
      <c r="G28">
        <v>7</v>
      </c>
      <c r="H28">
        <v>7.5</v>
      </c>
      <c r="I28">
        <v>7.4</v>
      </c>
      <c r="J28">
        <v>7.5</v>
      </c>
      <c r="K28">
        <v>7.1</v>
      </c>
    </row>
    <row r="29" spans="1:11" ht="12.75">
      <c r="A29">
        <v>20041022</v>
      </c>
      <c r="B29">
        <v>4.9</v>
      </c>
      <c r="C29">
        <v>4.9</v>
      </c>
      <c r="D29">
        <v>5.3</v>
      </c>
      <c r="E29">
        <v>5.3</v>
      </c>
      <c r="F29">
        <v>7.1</v>
      </c>
      <c r="G29">
        <v>7.3</v>
      </c>
      <c r="H29">
        <v>8.5</v>
      </c>
      <c r="I29">
        <v>8.2</v>
      </c>
      <c r="J29">
        <v>10</v>
      </c>
      <c r="K29">
        <v>9.7</v>
      </c>
    </row>
    <row r="30" spans="1:11" ht="12.75">
      <c r="A30">
        <v>20041023</v>
      </c>
      <c r="B30">
        <v>5.3</v>
      </c>
      <c r="C30">
        <v>5.3</v>
      </c>
      <c r="D30">
        <v>5.4</v>
      </c>
      <c r="E30">
        <v>5.4</v>
      </c>
      <c r="F30">
        <v>5.9</v>
      </c>
      <c r="G30">
        <v>5.9</v>
      </c>
      <c r="H30">
        <v>8.5</v>
      </c>
      <c r="I30">
        <v>7.9</v>
      </c>
      <c r="J30">
        <v>11</v>
      </c>
      <c r="K30">
        <v>10.5</v>
      </c>
    </row>
    <row r="31" spans="1:11" ht="12.75">
      <c r="A31">
        <v>20041024</v>
      </c>
      <c r="B31">
        <v>4.6</v>
      </c>
      <c r="C31">
        <v>4.6</v>
      </c>
      <c r="D31">
        <v>4.8</v>
      </c>
      <c r="E31">
        <v>4.8</v>
      </c>
      <c r="F31">
        <v>4.9</v>
      </c>
      <c r="G31">
        <v>4.9</v>
      </c>
      <c r="H31">
        <v>5.6</v>
      </c>
      <c r="I31">
        <v>5.7</v>
      </c>
      <c r="J31">
        <v>6</v>
      </c>
      <c r="K31">
        <v>6.5</v>
      </c>
    </row>
    <row r="32" spans="1:11" ht="12.75">
      <c r="A32">
        <v>20041025</v>
      </c>
      <c r="B32">
        <v>4.2</v>
      </c>
      <c r="C32">
        <v>4.2</v>
      </c>
      <c r="D32">
        <v>4.1</v>
      </c>
      <c r="E32">
        <v>4.1</v>
      </c>
      <c r="F32">
        <v>4.7</v>
      </c>
      <c r="G32">
        <v>4.6</v>
      </c>
      <c r="H32">
        <v>4.9</v>
      </c>
      <c r="I32">
        <v>4.9</v>
      </c>
      <c r="J32">
        <v>5.1</v>
      </c>
      <c r="K32">
        <v>4.9</v>
      </c>
    </row>
    <row r="33" spans="1:11" ht="12.75">
      <c r="A33">
        <v>20041026</v>
      </c>
      <c r="B33">
        <v>5.1</v>
      </c>
      <c r="C33">
        <v>5.2</v>
      </c>
      <c r="D33">
        <v>8</v>
      </c>
      <c r="E33">
        <v>8.1</v>
      </c>
      <c r="F33">
        <v>5.4</v>
      </c>
      <c r="G33">
        <v>5.1</v>
      </c>
      <c r="H33">
        <v>8.7</v>
      </c>
      <c r="I33">
        <v>8.7</v>
      </c>
      <c r="J33">
        <v>7.3</v>
      </c>
      <c r="K33">
        <v>7.3</v>
      </c>
    </row>
    <row r="34" spans="1:11" ht="12.75">
      <c r="A34">
        <v>20041027</v>
      </c>
      <c r="B34">
        <v>5</v>
      </c>
      <c r="C34">
        <v>5</v>
      </c>
      <c r="D34">
        <v>5.2</v>
      </c>
      <c r="E34">
        <v>5.2</v>
      </c>
      <c r="F34">
        <v>10</v>
      </c>
      <c r="G34">
        <v>10</v>
      </c>
      <c r="H34">
        <v>5.6</v>
      </c>
      <c r="I34">
        <v>6</v>
      </c>
      <c r="J34">
        <v>11</v>
      </c>
      <c r="K34">
        <v>11</v>
      </c>
    </row>
    <row r="35" spans="1:11" ht="12.75">
      <c r="A35">
        <v>20041028</v>
      </c>
      <c r="B35">
        <v>4.8</v>
      </c>
      <c r="C35">
        <v>4.5</v>
      </c>
      <c r="D35">
        <v>5.7</v>
      </c>
      <c r="E35">
        <v>5.5</v>
      </c>
      <c r="F35">
        <v>7.4</v>
      </c>
      <c r="G35">
        <v>8.1</v>
      </c>
      <c r="H35">
        <v>9</v>
      </c>
      <c r="I35">
        <v>9.8</v>
      </c>
      <c r="J35">
        <v>9.5</v>
      </c>
      <c r="K35">
        <v>9.5</v>
      </c>
    </row>
    <row r="36" spans="1:11" ht="12.75">
      <c r="A36">
        <v>20041029</v>
      </c>
      <c r="B36">
        <v>4.7</v>
      </c>
      <c r="C36">
        <v>4.7</v>
      </c>
      <c r="D36">
        <v>5.3</v>
      </c>
      <c r="E36">
        <v>5.2</v>
      </c>
      <c r="F36">
        <v>6.9</v>
      </c>
      <c r="G36">
        <v>6.2</v>
      </c>
      <c r="H36">
        <v>10.5</v>
      </c>
      <c r="I36">
        <v>11.7</v>
      </c>
      <c r="J36">
        <v>11</v>
      </c>
      <c r="K36">
        <v>11.5</v>
      </c>
    </row>
    <row r="37" spans="1:11" ht="12.75">
      <c r="A37">
        <v>20041030</v>
      </c>
      <c r="B37">
        <v>4.7</v>
      </c>
      <c r="C37">
        <v>4.9</v>
      </c>
      <c r="D37">
        <v>4.8</v>
      </c>
      <c r="E37">
        <v>4.8</v>
      </c>
      <c r="F37">
        <v>5.4</v>
      </c>
      <c r="G37">
        <v>5.1</v>
      </c>
      <c r="H37">
        <v>7.4</v>
      </c>
      <c r="I37">
        <v>5.9</v>
      </c>
      <c r="J37">
        <v>10.7</v>
      </c>
      <c r="K37">
        <v>12.2</v>
      </c>
    </row>
    <row r="38" spans="1:11" ht="12.75">
      <c r="A38">
        <v>20041031</v>
      </c>
      <c r="B38">
        <v>4.5</v>
      </c>
      <c r="C38">
        <v>4.4</v>
      </c>
      <c r="D38">
        <v>4.2</v>
      </c>
      <c r="E38">
        <v>4.2</v>
      </c>
      <c r="F38">
        <v>4.6</v>
      </c>
      <c r="G38">
        <v>4.6</v>
      </c>
      <c r="H38">
        <v>5.4</v>
      </c>
      <c r="I38">
        <v>5.4</v>
      </c>
      <c r="J38">
        <v>6.9</v>
      </c>
      <c r="K38">
        <v>5.8</v>
      </c>
    </row>
    <row r="39" spans="2:11" s="11" customFormat="1" ht="12.75">
      <c r="B39" s="11">
        <f>AVERAGE(B9:B38)</f>
        <v>4.629999999999999</v>
      </c>
      <c r="C39" s="11">
        <f aca="true" t="shared" si="0" ref="C39:K39">AVERAGE(C9:C38)</f>
        <v>4.61</v>
      </c>
      <c r="D39" s="11">
        <f t="shared" si="0"/>
        <v>5.219999999999999</v>
      </c>
      <c r="E39" s="11">
        <f t="shared" si="0"/>
        <v>5.186666666666666</v>
      </c>
      <c r="F39" s="11">
        <f t="shared" si="0"/>
        <v>5.95</v>
      </c>
      <c r="G39" s="11">
        <f t="shared" si="0"/>
        <v>5.866666666666666</v>
      </c>
      <c r="H39" s="11">
        <f t="shared" si="0"/>
        <v>6.656666666666667</v>
      </c>
      <c r="I39" s="11">
        <f t="shared" si="0"/>
        <v>6.603333333333334</v>
      </c>
      <c r="J39" s="11">
        <f t="shared" si="0"/>
        <v>7.363333333333334</v>
      </c>
      <c r="K39" s="11">
        <f t="shared" si="0"/>
        <v>7.39</v>
      </c>
    </row>
    <row r="41" spans="1:6" ht="12.75">
      <c r="A41" t="s">
        <v>37</v>
      </c>
      <c r="B41">
        <v>4.6</v>
      </c>
      <c r="C41">
        <v>5.2</v>
      </c>
      <c r="D41">
        <v>6</v>
      </c>
      <c r="E41">
        <v>6.7</v>
      </c>
      <c r="F41">
        <v>7.4</v>
      </c>
    </row>
    <row r="42" spans="1:6" ht="12.75">
      <c r="A42" t="s">
        <v>38</v>
      </c>
      <c r="B42">
        <v>4.6</v>
      </c>
      <c r="C42">
        <v>5.2</v>
      </c>
      <c r="D42">
        <v>5.9</v>
      </c>
      <c r="E42">
        <v>6.6</v>
      </c>
      <c r="F42">
        <v>7.4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0">
      <selection activeCell="B7" sqref="B7:E37"/>
    </sheetView>
  </sheetViews>
  <sheetFormatPr defaultColWidth="9.140625" defaultRowHeight="12.75"/>
  <cols>
    <col min="1" max="16384" width="11.28125" style="0" customWidth="1"/>
  </cols>
  <sheetData>
    <row r="1" ht="12.75">
      <c r="A1" s="36">
        <v>38261</v>
      </c>
    </row>
    <row r="2" spans="1:3" ht="12.75">
      <c r="A2" t="s">
        <v>66</v>
      </c>
      <c r="B2" t="s">
        <v>69</v>
      </c>
      <c r="C2" t="s">
        <v>70</v>
      </c>
    </row>
    <row r="3" spans="1:3" ht="12.75">
      <c r="A3" t="s">
        <v>67</v>
      </c>
      <c r="B3" t="s">
        <v>72</v>
      </c>
      <c r="C3" t="s">
        <v>68</v>
      </c>
    </row>
    <row r="5" spans="1:5" ht="12.75">
      <c r="A5" t="s">
        <v>56</v>
      </c>
      <c r="B5" t="s">
        <v>63</v>
      </c>
      <c r="C5" t="s">
        <v>64</v>
      </c>
      <c r="D5" t="s">
        <v>73</v>
      </c>
      <c r="E5" t="s">
        <v>74</v>
      </c>
    </row>
    <row r="6" spans="1:5" ht="12.75">
      <c r="A6" t="s">
        <v>39</v>
      </c>
      <c r="B6" t="s">
        <v>45</v>
      </c>
      <c r="C6" t="s">
        <v>45</v>
      </c>
      <c r="D6" t="s">
        <v>45</v>
      </c>
      <c r="E6" t="s">
        <v>45</v>
      </c>
    </row>
    <row r="7" spans="1:5" ht="12.75">
      <c r="A7">
        <v>20041001</v>
      </c>
      <c r="B7">
        <v>4.3</v>
      </c>
      <c r="C7">
        <v>5.8</v>
      </c>
      <c r="D7">
        <v>7.7</v>
      </c>
      <c r="E7">
        <v>8.5</v>
      </c>
    </row>
    <row r="8" spans="1:5" ht="12.75">
      <c r="A8">
        <v>20041002</v>
      </c>
      <c r="B8">
        <v>4.9</v>
      </c>
      <c r="C8">
        <v>6</v>
      </c>
      <c r="D8">
        <v>6.1</v>
      </c>
      <c r="E8">
        <v>6.8</v>
      </c>
    </row>
    <row r="9" spans="1:5" ht="12.75">
      <c r="A9">
        <v>20041003</v>
      </c>
      <c r="B9">
        <v>5.7</v>
      </c>
      <c r="C9">
        <v>5.6</v>
      </c>
      <c r="D9">
        <v>5</v>
      </c>
      <c r="E9">
        <v>5</v>
      </c>
    </row>
    <row r="10" spans="1:5" ht="12.75">
      <c r="A10">
        <v>20041004</v>
      </c>
      <c r="B10">
        <v>5.2</v>
      </c>
      <c r="C10">
        <v>6.4</v>
      </c>
      <c r="D10">
        <v>7.1</v>
      </c>
      <c r="E10">
        <v>7.7</v>
      </c>
    </row>
    <row r="11" spans="1:5" ht="12.75">
      <c r="A11">
        <v>20041005</v>
      </c>
      <c r="B11">
        <v>5</v>
      </c>
      <c r="C11">
        <v>5.4</v>
      </c>
      <c r="D11">
        <v>5.8</v>
      </c>
      <c r="E11">
        <v>6.5</v>
      </c>
    </row>
    <row r="12" spans="1:5" ht="12.75">
      <c r="A12">
        <v>20041006</v>
      </c>
      <c r="B12">
        <v>6.5</v>
      </c>
      <c r="C12">
        <v>7.5</v>
      </c>
      <c r="D12">
        <v>7.7</v>
      </c>
      <c r="E12">
        <v>7.3</v>
      </c>
    </row>
    <row r="13" spans="1:5" ht="12.75">
      <c r="A13">
        <v>20041007</v>
      </c>
      <c r="B13">
        <v>4.7</v>
      </c>
      <c r="C13">
        <v>4.8</v>
      </c>
      <c r="D13">
        <v>5.6</v>
      </c>
      <c r="E13">
        <v>6.6</v>
      </c>
    </row>
    <row r="14" spans="1:5" ht="12.75">
      <c r="A14">
        <v>20041008</v>
      </c>
      <c r="B14">
        <v>5.5</v>
      </c>
      <c r="C14">
        <v>5.9</v>
      </c>
      <c r="D14">
        <v>5.9</v>
      </c>
      <c r="E14">
        <v>6.5</v>
      </c>
    </row>
    <row r="15" spans="1:5" ht="12.75">
      <c r="A15">
        <v>20041009</v>
      </c>
      <c r="B15">
        <v>4.4</v>
      </c>
      <c r="C15">
        <v>4.6</v>
      </c>
      <c r="D15">
        <v>5.3</v>
      </c>
      <c r="E15">
        <v>5.3</v>
      </c>
    </row>
    <row r="16" spans="1:5" ht="12.75">
      <c r="A16">
        <v>20041010</v>
      </c>
      <c r="B16">
        <v>4.9</v>
      </c>
      <c r="C16">
        <v>5.2</v>
      </c>
      <c r="D16">
        <v>5.3</v>
      </c>
      <c r="E16">
        <v>6</v>
      </c>
    </row>
    <row r="17" spans="1:5" ht="12.75">
      <c r="A17">
        <v>20041011</v>
      </c>
      <c r="B17">
        <v>7</v>
      </c>
      <c r="C17">
        <v>7.2</v>
      </c>
      <c r="D17">
        <v>7.2</v>
      </c>
      <c r="E17">
        <v>7.3</v>
      </c>
    </row>
    <row r="18" spans="1:5" ht="12.75">
      <c r="A18">
        <v>20041012</v>
      </c>
      <c r="B18">
        <v>7.5</v>
      </c>
      <c r="C18">
        <v>8</v>
      </c>
      <c r="D18">
        <v>7.6</v>
      </c>
      <c r="E18">
        <v>7.4</v>
      </c>
    </row>
    <row r="19" spans="1:5" ht="12.75">
      <c r="A19">
        <v>20041013</v>
      </c>
      <c r="B19">
        <v>6.1</v>
      </c>
      <c r="C19">
        <v>6.7</v>
      </c>
      <c r="D19">
        <v>8.3</v>
      </c>
      <c r="E19">
        <v>8.6</v>
      </c>
    </row>
    <row r="20" spans="1:5" ht="12.75">
      <c r="A20">
        <v>20041014</v>
      </c>
      <c r="B20">
        <v>5.6</v>
      </c>
      <c r="C20">
        <v>6</v>
      </c>
      <c r="D20">
        <v>6.5</v>
      </c>
      <c r="E20">
        <v>8.7</v>
      </c>
    </row>
    <row r="21" spans="1:5" ht="12.75">
      <c r="A21">
        <v>20041015</v>
      </c>
      <c r="B21">
        <v>4.8</v>
      </c>
      <c r="C21">
        <v>5.6</v>
      </c>
      <c r="D21">
        <v>6.6</v>
      </c>
      <c r="E21">
        <v>7.6</v>
      </c>
    </row>
    <row r="22" spans="1:5" ht="12.75">
      <c r="A22">
        <v>20041016</v>
      </c>
      <c r="B22">
        <v>4.7</v>
      </c>
      <c r="C22">
        <v>4.8</v>
      </c>
      <c r="D22">
        <v>5.5</v>
      </c>
      <c r="E22">
        <v>6.6</v>
      </c>
    </row>
    <row r="23" spans="1:5" ht="12.75">
      <c r="A23">
        <v>20041017</v>
      </c>
      <c r="B23">
        <v>5.5</v>
      </c>
      <c r="C23">
        <v>6.1</v>
      </c>
      <c r="D23">
        <v>6.5</v>
      </c>
      <c r="E23">
        <v>7.3</v>
      </c>
    </row>
    <row r="24" spans="1:5" ht="12.75">
      <c r="A24">
        <v>20041018</v>
      </c>
      <c r="B24">
        <v>6.9</v>
      </c>
      <c r="C24">
        <v>7.7</v>
      </c>
      <c r="D24">
        <v>8.2</v>
      </c>
      <c r="E24">
        <v>8.5</v>
      </c>
    </row>
    <row r="25" spans="1:5" ht="12.75">
      <c r="A25">
        <v>20041019</v>
      </c>
      <c r="B25">
        <v>8.4</v>
      </c>
      <c r="C25">
        <v>8</v>
      </c>
      <c r="D25">
        <v>8.3</v>
      </c>
      <c r="E25">
        <v>9.1</v>
      </c>
    </row>
    <row r="26" spans="1:5" ht="12.75">
      <c r="A26">
        <v>20041020</v>
      </c>
      <c r="B26">
        <v>10.2</v>
      </c>
      <c r="C26">
        <v>9.4</v>
      </c>
      <c r="D26">
        <v>8.4</v>
      </c>
      <c r="E26">
        <v>8.7</v>
      </c>
    </row>
    <row r="27" spans="1:5" ht="12.75">
      <c r="A27">
        <v>20041021</v>
      </c>
      <c r="B27">
        <v>10</v>
      </c>
      <c r="C27">
        <v>9.7</v>
      </c>
      <c r="D27">
        <v>9.5</v>
      </c>
      <c r="E27">
        <v>8.7</v>
      </c>
    </row>
    <row r="28" spans="1:5" ht="12.75">
      <c r="A28">
        <v>20041022</v>
      </c>
      <c r="B28">
        <v>7.9</v>
      </c>
      <c r="C28">
        <v>8.1</v>
      </c>
      <c r="D28">
        <v>8.4</v>
      </c>
      <c r="E28">
        <v>8.3</v>
      </c>
    </row>
    <row r="29" spans="1:5" ht="12.75">
      <c r="A29">
        <v>20041023</v>
      </c>
      <c r="B29">
        <v>6.3</v>
      </c>
      <c r="C29">
        <v>7.2</v>
      </c>
      <c r="D29">
        <v>7.7</v>
      </c>
      <c r="E29">
        <v>9.2</v>
      </c>
    </row>
    <row r="30" spans="1:5" ht="12.75">
      <c r="A30">
        <v>20041024</v>
      </c>
      <c r="B30">
        <v>5.7</v>
      </c>
      <c r="C30">
        <v>6.4</v>
      </c>
      <c r="D30">
        <v>6.4</v>
      </c>
      <c r="E30">
        <v>6.9</v>
      </c>
    </row>
    <row r="31" spans="1:5" ht="12.75">
      <c r="A31">
        <v>20041025</v>
      </c>
      <c r="B31">
        <v>5.9</v>
      </c>
      <c r="C31">
        <v>6.1</v>
      </c>
      <c r="D31">
        <v>5.9</v>
      </c>
      <c r="E31">
        <v>6</v>
      </c>
    </row>
    <row r="32" spans="1:5" ht="12.75">
      <c r="A32">
        <v>20041026</v>
      </c>
      <c r="B32">
        <v>5</v>
      </c>
      <c r="C32">
        <v>5.2</v>
      </c>
      <c r="D32">
        <v>5.5</v>
      </c>
      <c r="E32">
        <v>5.6</v>
      </c>
    </row>
    <row r="33" spans="1:5" ht="12.75">
      <c r="A33">
        <v>20041027</v>
      </c>
      <c r="B33">
        <v>5.7</v>
      </c>
      <c r="C33">
        <v>4.9</v>
      </c>
      <c r="D33">
        <v>5.1</v>
      </c>
      <c r="E33">
        <v>5.5</v>
      </c>
    </row>
    <row r="34" spans="1:5" ht="12.75">
      <c r="A34">
        <v>20041028</v>
      </c>
      <c r="B34">
        <v>5.9</v>
      </c>
      <c r="C34">
        <v>6.5</v>
      </c>
      <c r="D34">
        <v>6.7</v>
      </c>
      <c r="E34">
        <v>7.2</v>
      </c>
    </row>
    <row r="35" spans="1:5" ht="12.75">
      <c r="A35">
        <v>20041029</v>
      </c>
      <c r="B35">
        <v>5.8</v>
      </c>
      <c r="C35">
        <v>6.8</v>
      </c>
      <c r="D35">
        <v>8.1</v>
      </c>
      <c r="E35">
        <v>7.7</v>
      </c>
    </row>
    <row r="36" spans="1:5" ht="12.75">
      <c r="A36">
        <v>20041030</v>
      </c>
      <c r="B36">
        <v>4.9</v>
      </c>
      <c r="C36">
        <v>5.7</v>
      </c>
      <c r="D36">
        <v>6.3</v>
      </c>
      <c r="E36">
        <v>7.7</v>
      </c>
    </row>
    <row r="37" spans="1:5" ht="12.75">
      <c r="A37">
        <v>20041031</v>
      </c>
      <c r="B37">
        <v>5.3</v>
      </c>
      <c r="C37">
        <v>5.5</v>
      </c>
      <c r="D37">
        <v>5.7</v>
      </c>
      <c r="E37">
        <v>6</v>
      </c>
    </row>
    <row r="38" spans="2:5" ht="12.75">
      <c r="B38" s="11">
        <f>AVERAGE(B7:B37)</f>
        <v>6.006451612903226</v>
      </c>
      <c r="C38" s="11">
        <f>AVERAGE(C7:C37)</f>
        <v>6.41290322580645</v>
      </c>
      <c r="D38" s="11">
        <f>AVERAGE(D7:D37)</f>
        <v>6.770967741935483</v>
      </c>
      <c r="E38" s="11">
        <f>AVERAGE(E7:E37)</f>
        <v>7.251612903225804</v>
      </c>
    </row>
    <row r="40" spans="2:5" ht="12.75">
      <c r="B40" t="s">
        <v>21</v>
      </c>
      <c r="C40" t="s">
        <v>49</v>
      </c>
      <c r="D40" t="s">
        <v>50</v>
      </c>
      <c r="E40" t="s">
        <v>51</v>
      </c>
    </row>
    <row r="41" spans="1:5" ht="12.75">
      <c r="A41" t="s">
        <v>37</v>
      </c>
      <c r="B41">
        <v>6</v>
      </c>
      <c r="C41">
        <v>6.3</v>
      </c>
      <c r="D41">
        <v>6.6</v>
      </c>
      <c r="E41">
        <v>7.1</v>
      </c>
    </row>
    <row r="42" spans="1:5" ht="12.75">
      <c r="A42" t="s">
        <v>146</v>
      </c>
      <c r="B42" s="11">
        <f>B38</f>
        <v>6.006451612903226</v>
      </c>
      <c r="C42" s="11">
        <f>C38</f>
        <v>6.41290322580645</v>
      </c>
      <c r="D42" s="11">
        <f>D38</f>
        <v>6.770967741935483</v>
      </c>
      <c r="E42" s="11">
        <f>E38</f>
        <v>7.251612903225804</v>
      </c>
    </row>
    <row r="43" spans="1:5" ht="12.75">
      <c r="A43" t="s">
        <v>178</v>
      </c>
      <c r="B43">
        <v>6</v>
      </c>
      <c r="C43">
        <v>6.4</v>
      </c>
      <c r="D43">
        <v>6.7</v>
      </c>
      <c r="E43">
        <v>7.2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6">
      <selection activeCell="C42" sqref="C42:F42"/>
    </sheetView>
  </sheetViews>
  <sheetFormatPr defaultColWidth="9.140625" defaultRowHeight="12.75"/>
  <cols>
    <col min="1" max="16384" width="8.421875" style="0" customWidth="1"/>
  </cols>
  <sheetData>
    <row r="1" ht="12.75">
      <c r="A1" s="36">
        <v>38261</v>
      </c>
    </row>
    <row r="2" spans="1:3" ht="12.75">
      <c r="A2" t="s">
        <v>66</v>
      </c>
      <c r="B2" t="s">
        <v>69</v>
      </c>
      <c r="C2" t="s">
        <v>70</v>
      </c>
    </row>
    <row r="3" spans="1:3" ht="12.75">
      <c r="A3" t="s">
        <v>67</v>
      </c>
      <c r="B3" t="s">
        <v>72</v>
      </c>
      <c r="C3" t="s">
        <v>68</v>
      </c>
    </row>
    <row r="5" spans="2:10" ht="12.75">
      <c r="B5" t="s">
        <v>62</v>
      </c>
      <c r="D5" t="s">
        <v>63</v>
      </c>
      <c r="F5" t="s">
        <v>64</v>
      </c>
      <c r="H5" t="s">
        <v>73</v>
      </c>
      <c r="J5" t="s">
        <v>74</v>
      </c>
    </row>
    <row r="6" spans="1:11" ht="12.75">
      <c r="A6" t="s">
        <v>56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45</v>
      </c>
      <c r="C7" t="s">
        <v>41</v>
      </c>
      <c r="D7" t="s">
        <v>41</v>
      </c>
      <c r="E7" t="s">
        <v>45</v>
      </c>
      <c r="F7" t="s">
        <v>41</v>
      </c>
      <c r="G7" t="s">
        <v>45</v>
      </c>
      <c r="H7" t="s">
        <v>41</v>
      </c>
      <c r="I7" t="s">
        <v>45</v>
      </c>
      <c r="J7" t="s">
        <v>41</v>
      </c>
      <c r="K7" t="s">
        <v>45</v>
      </c>
    </row>
    <row r="8" spans="1:11" ht="12.75">
      <c r="A8">
        <v>20041001</v>
      </c>
      <c r="B8">
        <v>4.1</v>
      </c>
      <c r="C8">
        <v>4.1</v>
      </c>
      <c r="D8">
        <v>4.6</v>
      </c>
      <c r="E8">
        <v>4.9</v>
      </c>
      <c r="F8">
        <v>4.9</v>
      </c>
      <c r="G8">
        <v>4.7</v>
      </c>
      <c r="H8">
        <v>5.3</v>
      </c>
      <c r="I8">
        <v>5.1</v>
      </c>
      <c r="J8">
        <v>8.5</v>
      </c>
      <c r="K8">
        <v>8.2</v>
      </c>
    </row>
    <row r="9" spans="1:11" ht="12.75">
      <c r="A9">
        <v>20041002</v>
      </c>
      <c r="B9">
        <v>3.3</v>
      </c>
      <c r="C9">
        <v>3.2</v>
      </c>
      <c r="D9">
        <v>5.3</v>
      </c>
      <c r="E9">
        <v>5.3</v>
      </c>
      <c r="F9">
        <v>5.1</v>
      </c>
      <c r="G9">
        <v>6.3</v>
      </c>
      <c r="H9">
        <v>5.4</v>
      </c>
      <c r="I9">
        <v>6.3</v>
      </c>
      <c r="J9">
        <v>5.7</v>
      </c>
      <c r="K9">
        <v>5.6</v>
      </c>
    </row>
    <row r="10" spans="1:11" ht="12.75">
      <c r="A10">
        <v>20041003</v>
      </c>
      <c r="B10">
        <v>4.7</v>
      </c>
      <c r="C10">
        <v>4.7</v>
      </c>
      <c r="D10">
        <v>5.8</v>
      </c>
      <c r="E10">
        <v>5.4</v>
      </c>
      <c r="F10">
        <v>7</v>
      </c>
      <c r="G10">
        <v>6.9</v>
      </c>
      <c r="H10">
        <v>5.1</v>
      </c>
      <c r="I10">
        <v>5.3</v>
      </c>
      <c r="J10">
        <v>4.8</v>
      </c>
      <c r="K10">
        <v>5</v>
      </c>
    </row>
    <row r="11" spans="1:11" ht="12.75">
      <c r="A11">
        <v>20041004</v>
      </c>
      <c r="B11">
        <v>4.5</v>
      </c>
      <c r="C11">
        <v>4.4</v>
      </c>
      <c r="D11">
        <v>4.8</v>
      </c>
      <c r="E11">
        <v>4.7</v>
      </c>
      <c r="F11">
        <v>6</v>
      </c>
      <c r="G11">
        <v>6</v>
      </c>
      <c r="H11">
        <v>6.6</v>
      </c>
      <c r="I11">
        <v>6.6</v>
      </c>
      <c r="J11">
        <v>7.9</v>
      </c>
      <c r="K11">
        <v>7.9</v>
      </c>
    </row>
    <row r="12" spans="1:11" ht="12.75">
      <c r="A12">
        <v>20041005</v>
      </c>
      <c r="B12">
        <v>4.4</v>
      </c>
      <c r="C12">
        <v>4.4</v>
      </c>
      <c r="D12">
        <v>5.7</v>
      </c>
      <c r="E12">
        <v>5.6</v>
      </c>
      <c r="F12">
        <v>6.4</v>
      </c>
      <c r="G12">
        <v>5.9</v>
      </c>
      <c r="H12">
        <v>5.7</v>
      </c>
      <c r="I12">
        <v>6.5</v>
      </c>
      <c r="J12">
        <v>5.4</v>
      </c>
      <c r="K12">
        <v>5.4</v>
      </c>
    </row>
    <row r="13" spans="1:11" ht="12.75">
      <c r="A13">
        <v>20041006</v>
      </c>
      <c r="B13">
        <v>6</v>
      </c>
      <c r="C13">
        <v>6.5</v>
      </c>
      <c r="D13">
        <v>5.5</v>
      </c>
      <c r="E13">
        <v>5.4</v>
      </c>
      <c r="F13">
        <v>6.8</v>
      </c>
      <c r="G13">
        <v>6.8</v>
      </c>
      <c r="H13">
        <v>8.7</v>
      </c>
      <c r="I13">
        <v>8.5</v>
      </c>
      <c r="J13">
        <v>7.2</v>
      </c>
      <c r="K13">
        <v>8</v>
      </c>
    </row>
    <row r="14" spans="1:11" ht="12.75">
      <c r="A14">
        <v>20041007</v>
      </c>
      <c r="B14">
        <v>4.7</v>
      </c>
      <c r="C14">
        <v>4.5</v>
      </c>
      <c r="D14">
        <v>5</v>
      </c>
      <c r="E14">
        <v>5.7</v>
      </c>
      <c r="F14">
        <v>4.7</v>
      </c>
      <c r="G14">
        <v>4.9</v>
      </c>
      <c r="H14">
        <v>5.5</v>
      </c>
      <c r="I14">
        <v>5.5</v>
      </c>
      <c r="J14">
        <v>7.4</v>
      </c>
      <c r="K14">
        <v>7.4</v>
      </c>
    </row>
    <row r="15" spans="1:11" ht="12.75">
      <c r="A15">
        <v>20041008</v>
      </c>
      <c r="B15">
        <v>5.1</v>
      </c>
      <c r="C15">
        <v>5.2</v>
      </c>
      <c r="D15">
        <v>5.4</v>
      </c>
      <c r="E15">
        <v>5.4</v>
      </c>
      <c r="F15">
        <v>5.9</v>
      </c>
      <c r="G15">
        <v>6.4</v>
      </c>
      <c r="H15">
        <v>6.1</v>
      </c>
      <c r="I15">
        <v>6.1</v>
      </c>
      <c r="J15">
        <v>6.7</v>
      </c>
      <c r="K15">
        <v>6.7</v>
      </c>
    </row>
    <row r="16" spans="1:11" ht="12.75">
      <c r="A16">
        <v>20041009</v>
      </c>
      <c r="B16">
        <v>4.9</v>
      </c>
      <c r="C16">
        <v>4.9</v>
      </c>
      <c r="D16">
        <v>4.4</v>
      </c>
      <c r="E16">
        <v>4.2</v>
      </c>
      <c r="F16">
        <v>4.1</v>
      </c>
      <c r="G16">
        <v>4.4</v>
      </c>
      <c r="H16">
        <v>5.1</v>
      </c>
      <c r="I16">
        <v>5.1</v>
      </c>
      <c r="J16">
        <v>5.3</v>
      </c>
      <c r="K16">
        <v>5.3</v>
      </c>
    </row>
    <row r="17" spans="1:11" ht="12.75">
      <c r="A17">
        <v>20041010</v>
      </c>
      <c r="B17">
        <v>4.3</v>
      </c>
      <c r="C17">
        <v>4.3</v>
      </c>
      <c r="D17">
        <v>4.7</v>
      </c>
      <c r="E17">
        <v>4.7</v>
      </c>
      <c r="F17">
        <v>5.2</v>
      </c>
      <c r="G17">
        <v>4.8</v>
      </c>
      <c r="H17">
        <v>5</v>
      </c>
      <c r="I17">
        <v>4.8</v>
      </c>
      <c r="J17">
        <v>4.8</v>
      </c>
      <c r="K17">
        <v>5.2</v>
      </c>
    </row>
    <row r="18" spans="1:11" ht="12.75">
      <c r="A18">
        <v>20041011</v>
      </c>
      <c r="B18">
        <v>5.5</v>
      </c>
      <c r="C18">
        <v>5.5</v>
      </c>
      <c r="D18">
        <v>6.8</v>
      </c>
      <c r="E18">
        <v>6.8</v>
      </c>
      <c r="F18">
        <v>6.9</v>
      </c>
      <c r="G18">
        <v>6.9</v>
      </c>
      <c r="H18">
        <v>6.5</v>
      </c>
      <c r="I18">
        <v>6.5</v>
      </c>
      <c r="J18">
        <v>6.4</v>
      </c>
      <c r="K18">
        <v>6.7</v>
      </c>
    </row>
    <row r="19" spans="1:11" ht="12.75">
      <c r="A19">
        <v>20041012</v>
      </c>
      <c r="B19">
        <v>5.6</v>
      </c>
      <c r="C19">
        <v>5.6</v>
      </c>
      <c r="D19">
        <v>6.8</v>
      </c>
      <c r="E19">
        <v>6.8</v>
      </c>
      <c r="F19">
        <v>8.1</v>
      </c>
      <c r="G19">
        <v>8.1</v>
      </c>
      <c r="H19">
        <v>8</v>
      </c>
      <c r="I19">
        <v>8</v>
      </c>
      <c r="J19">
        <v>7.4</v>
      </c>
      <c r="K19">
        <v>7.2</v>
      </c>
    </row>
    <row r="20" spans="1:11" ht="12.75">
      <c r="A20">
        <v>20041013</v>
      </c>
      <c r="B20">
        <v>5.6</v>
      </c>
      <c r="C20">
        <v>5.6</v>
      </c>
      <c r="D20">
        <v>6.4</v>
      </c>
      <c r="E20">
        <v>6.4</v>
      </c>
      <c r="F20">
        <v>5.8</v>
      </c>
      <c r="G20">
        <v>5.7</v>
      </c>
      <c r="H20">
        <v>7.8</v>
      </c>
      <c r="I20">
        <v>7.9</v>
      </c>
      <c r="J20">
        <v>8</v>
      </c>
      <c r="K20">
        <v>8</v>
      </c>
    </row>
    <row r="21" spans="1:11" ht="12.75">
      <c r="A21">
        <v>20041014</v>
      </c>
      <c r="B21">
        <v>4.4</v>
      </c>
      <c r="C21">
        <v>4.3</v>
      </c>
      <c r="D21">
        <v>5.2</v>
      </c>
      <c r="E21">
        <v>5.2</v>
      </c>
      <c r="F21">
        <v>5.8</v>
      </c>
      <c r="G21">
        <v>5.7</v>
      </c>
      <c r="H21">
        <v>5.4</v>
      </c>
      <c r="I21">
        <v>5.5</v>
      </c>
      <c r="J21">
        <v>9</v>
      </c>
      <c r="K21">
        <v>7.7</v>
      </c>
    </row>
    <row r="22" spans="1:11" ht="12.75">
      <c r="A22">
        <v>20041015</v>
      </c>
      <c r="B22">
        <v>4.7</v>
      </c>
      <c r="C22">
        <v>5.2</v>
      </c>
      <c r="D22">
        <v>4.6</v>
      </c>
      <c r="E22">
        <v>4.7</v>
      </c>
      <c r="F22">
        <v>4.5</v>
      </c>
      <c r="G22">
        <v>4.8</v>
      </c>
      <c r="H22">
        <v>4.9</v>
      </c>
      <c r="I22">
        <v>5</v>
      </c>
      <c r="J22">
        <v>7.8</v>
      </c>
      <c r="K22">
        <v>7.5</v>
      </c>
    </row>
    <row r="23" spans="1:11" ht="12.75">
      <c r="A23">
        <v>20041016</v>
      </c>
      <c r="B23">
        <v>4.7</v>
      </c>
      <c r="C23">
        <v>5</v>
      </c>
      <c r="D23">
        <v>5.3</v>
      </c>
      <c r="E23">
        <v>5.8</v>
      </c>
      <c r="F23">
        <v>4.2</v>
      </c>
      <c r="G23">
        <v>4.5</v>
      </c>
      <c r="H23">
        <v>4.7</v>
      </c>
      <c r="I23">
        <v>5.7</v>
      </c>
      <c r="J23">
        <v>5.8</v>
      </c>
      <c r="K23">
        <v>5.9</v>
      </c>
    </row>
    <row r="24" spans="1:11" ht="12.75">
      <c r="A24">
        <v>20041017</v>
      </c>
      <c r="B24">
        <v>4.6</v>
      </c>
      <c r="C24">
        <v>5.3</v>
      </c>
      <c r="D24">
        <v>4.7</v>
      </c>
      <c r="E24">
        <v>4.8</v>
      </c>
      <c r="F24">
        <v>5.8</v>
      </c>
      <c r="G24">
        <v>6</v>
      </c>
      <c r="H24">
        <v>5.8</v>
      </c>
      <c r="I24">
        <v>5.8</v>
      </c>
      <c r="J24">
        <v>5.2</v>
      </c>
      <c r="K24">
        <v>5.5</v>
      </c>
    </row>
    <row r="25" spans="1:11" ht="12.75">
      <c r="A25">
        <v>20041018</v>
      </c>
      <c r="B25">
        <v>8</v>
      </c>
      <c r="C25">
        <v>8</v>
      </c>
      <c r="D25">
        <v>6.4</v>
      </c>
      <c r="E25">
        <v>6.7</v>
      </c>
      <c r="F25">
        <v>6.1</v>
      </c>
      <c r="G25">
        <v>6.4</v>
      </c>
      <c r="H25">
        <v>7.7</v>
      </c>
      <c r="I25">
        <v>7.8</v>
      </c>
      <c r="J25">
        <v>7.7</v>
      </c>
      <c r="K25">
        <v>7.8</v>
      </c>
    </row>
    <row r="26" spans="1:11" ht="12.75">
      <c r="A26">
        <v>20041019</v>
      </c>
      <c r="B26">
        <v>9.9</v>
      </c>
      <c r="C26">
        <v>9.9</v>
      </c>
      <c r="D26">
        <v>10</v>
      </c>
      <c r="E26">
        <v>9.5</v>
      </c>
      <c r="F26">
        <v>6.7</v>
      </c>
      <c r="G26">
        <v>6.8</v>
      </c>
      <c r="H26">
        <v>7.3</v>
      </c>
      <c r="I26">
        <v>8.7</v>
      </c>
      <c r="J26">
        <v>8.3</v>
      </c>
      <c r="K26">
        <v>8.3</v>
      </c>
    </row>
    <row r="27" spans="1:11" ht="12.75">
      <c r="A27">
        <v>20041020</v>
      </c>
      <c r="B27">
        <v>8.9</v>
      </c>
      <c r="C27">
        <v>8.8</v>
      </c>
      <c r="D27">
        <v>10.8</v>
      </c>
      <c r="E27">
        <v>11.1</v>
      </c>
      <c r="F27">
        <v>11.1</v>
      </c>
      <c r="G27">
        <v>10.7</v>
      </c>
      <c r="H27">
        <v>7.5</v>
      </c>
      <c r="I27">
        <v>8.1</v>
      </c>
      <c r="J27">
        <v>7.5</v>
      </c>
      <c r="K27">
        <v>8.7</v>
      </c>
    </row>
    <row r="28" spans="1:11" ht="12.75">
      <c r="A28">
        <v>20041021</v>
      </c>
      <c r="B28">
        <v>7.6</v>
      </c>
      <c r="C28">
        <v>7.6</v>
      </c>
      <c r="D28">
        <v>9.7</v>
      </c>
      <c r="E28">
        <v>10.4</v>
      </c>
      <c r="F28">
        <v>10.4</v>
      </c>
      <c r="G28">
        <v>10.9</v>
      </c>
      <c r="H28">
        <v>10.2</v>
      </c>
      <c r="I28">
        <v>10</v>
      </c>
      <c r="J28">
        <v>8.4</v>
      </c>
      <c r="K28">
        <v>9.4</v>
      </c>
    </row>
    <row r="29" spans="1:11" ht="12.75">
      <c r="A29">
        <v>20041022</v>
      </c>
      <c r="B29">
        <v>4.6</v>
      </c>
      <c r="C29">
        <v>4.6</v>
      </c>
      <c r="D29">
        <v>7.6</v>
      </c>
      <c r="E29">
        <v>7.6</v>
      </c>
      <c r="F29">
        <v>7.4</v>
      </c>
      <c r="G29">
        <v>7.6</v>
      </c>
      <c r="H29">
        <v>8.8</v>
      </c>
      <c r="I29">
        <v>8.8</v>
      </c>
      <c r="J29">
        <v>8.1</v>
      </c>
      <c r="K29">
        <v>8.2</v>
      </c>
    </row>
    <row r="30" spans="1:11" ht="12.75">
      <c r="A30">
        <v>20041023</v>
      </c>
      <c r="B30">
        <v>5.3</v>
      </c>
      <c r="C30">
        <v>5.3</v>
      </c>
      <c r="D30">
        <v>5.1</v>
      </c>
      <c r="E30">
        <v>5</v>
      </c>
      <c r="F30">
        <v>6.9</v>
      </c>
      <c r="G30">
        <v>6.9</v>
      </c>
      <c r="H30">
        <v>6.7</v>
      </c>
      <c r="I30">
        <v>6.7</v>
      </c>
      <c r="J30">
        <v>8.8</v>
      </c>
      <c r="K30">
        <v>8.7</v>
      </c>
    </row>
    <row r="31" spans="1:11" ht="12.75">
      <c r="A31">
        <v>20041024</v>
      </c>
      <c r="B31">
        <v>5.2</v>
      </c>
      <c r="C31">
        <v>5.2</v>
      </c>
      <c r="D31">
        <v>5</v>
      </c>
      <c r="E31">
        <v>5</v>
      </c>
      <c r="F31">
        <v>6.1</v>
      </c>
      <c r="G31">
        <v>6.1</v>
      </c>
      <c r="H31">
        <v>7.3</v>
      </c>
      <c r="I31">
        <v>6.9</v>
      </c>
      <c r="J31">
        <v>6.7</v>
      </c>
      <c r="K31">
        <v>6.6</v>
      </c>
    </row>
    <row r="32" spans="1:11" ht="12.75">
      <c r="A32">
        <v>20041025</v>
      </c>
      <c r="B32">
        <v>6.1</v>
      </c>
      <c r="C32">
        <v>5.9</v>
      </c>
      <c r="D32">
        <v>5.9</v>
      </c>
      <c r="E32">
        <v>5.3</v>
      </c>
      <c r="F32">
        <v>6.9</v>
      </c>
      <c r="G32">
        <v>6.9</v>
      </c>
      <c r="H32">
        <v>5.9</v>
      </c>
      <c r="I32">
        <v>5.9</v>
      </c>
      <c r="J32">
        <v>6.2</v>
      </c>
      <c r="K32">
        <v>6.4</v>
      </c>
    </row>
    <row r="33" spans="1:11" ht="12.75">
      <c r="A33">
        <v>20041026</v>
      </c>
      <c r="B33">
        <v>5</v>
      </c>
      <c r="C33">
        <v>5.2</v>
      </c>
      <c r="D33">
        <v>6</v>
      </c>
      <c r="E33">
        <v>6.2</v>
      </c>
      <c r="F33">
        <v>5.2</v>
      </c>
      <c r="G33">
        <v>5.3</v>
      </c>
      <c r="H33">
        <v>6.9</v>
      </c>
      <c r="I33">
        <v>6.9</v>
      </c>
      <c r="J33">
        <v>5.4</v>
      </c>
      <c r="K33">
        <v>5.4</v>
      </c>
    </row>
    <row r="34" spans="1:11" ht="12.75">
      <c r="A34">
        <v>20041027</v>
      </c>
      <c r="B34">
        <v>5.6</v>
      </c>
      <c r="C34">
        <v>5.8</v>
      </c>
      <c r="D34">
        <v>7.2</v>
      </c>
      <c r="E34">
        <v>7.9</v>
      </c>
      <c r="F34">
        <v>5.3</v>
      </c>
      <c r="G34">
        <v>5.5</v>
      </c>
      <c r="H34">
        <v>5.8</v>
      </c>
      <c r="I34">
        <v>6.1</v>
      </c>
      <c r="J34">
        <v>6.3</v>
      </c>
      <c r="K34">
        <v>6.3</v>
      </c>
    </row>
    <row r="35" spans="1:11" ht="12.75">
      <c r="A35">
        <v>20041028</v>
      </c>
      <c r="B35">
        <v>5.2</v>
      </c>
      <c r="C35">
        <v>5.1</v>
      </c>
      <c r="D35">
        <v>5.9</v>
      </c>
      <c r="E35">
        <v>5.7</v>
      </c>
      <c r="F35">
        <v>7.8</v>
      </c>
      <c r="G35">
        <v>8.9</v>
      </c>
      <c r="H35">
        <v>6.6</v>
      </c>
      <c r="I35">
        <v>7</v>
      </c>
      <c r="J35">
        <v>9.4</v>
      </c>
      <c r="K35">
        <v>9.7</v>
      </c>
    </row>
    <row r="36" spans="1:11" ht="12.75">
      <c r="A36">
        <v>20041029</v>
      </c>
      <c r="B36">
        <v>4.5</v>
      </c>
      <c r="C36">
        <v>4.5</v>
      </c>
      <c r="D36">
        <v>5.3</v>
      </c>
      <c r="E36">
        <v>5.1</v>
      </c>
      <c r="F36">
        <v>6.1</v>
      </c>
      <c r="G36">
        <v>5.3</v>
      </c>
      <c r="H36">
        <v>9.8</v>
      </c>
      <c r="I36">
        <v>10.5</v>
      </c>
      <c r="J36">
        <v>8.9</v>
      </c>
      <c r="K36">
        <v>8.9</v>
      </c>
    </row>
    <row r="37" spans="1:11" ht="12.75">
      <c r="A37">
        <v>20041030</v>
      </c>
      <c r="B37">
        <v>4.1</v>
      </c>
      <c r="C37">
        <v>4.2</v>
      </c>
      <c r="D37">
        <v>4.2</v>
      </c>
      <c r="E37">
        <v>4.2</v>
      </c>
      <c r="F37">
        <v>5</v>
      </c>
      <c r="G37">
        <v>5</v>
      </c>
      <c r="H37">
        <v>6.5</v>
      </c>
      <c r="I37">
        <v>5.2</v>
      </c>
      <c r="J37">
        <v>8.2</v>
      </c>
      <c r="K37">
        <v>9</v>
      </c>
    </row>
    <row r="38" spans="1:11" ht="12.75">
      <c r="A38">
        <v>20041031</v>
      </c>
      <c r="B38">
        <v>4.3</v>
      </c>
      <c r="C38">
        <v>4.3</v>
      </c>
      <c r="D38">
        <v>5.2</v>
      </c>
      <c r="E38">
        <v>5</v>
      </c>
      <c r="F38">
        <v>6</v>
      </c>
      <c r="G38">
        <v>6</v>
      </c>
      <c r="H38">
        <v>5.8</v>
      </c>
      <c r="I38">
        <v>5.6</v>
      </c>
      <c r="J38">
        <v>7.1</v>
      </c>
      <c r="K38">
        <v>6</v>
      </c>
    </row>
    <row r="39" spans="2:11" s="11" customFormat="1" ht="12.75">
      <c r="B39" s="11">
        <f>AVERAGE(B8:B38)</f>
        <v>5.3354838709677415</v>
      </c>
      <c r="C39" s="11">
        <f aca="true" t="shared" si="0" ref="C39:K39">AVERAGE(C8:C38)</f>
        <v>5.390322580645161</v>
      </c>
      <c r="D39" s="11">
        <f t="shared" si="0"/>
        <v>5.977419354838709</v>
      </c>
      <c r="E39" s="11">
        <f t="shared" si="0"/>
        <v>6.016129032258063</v>
      </c>
      <c r="F39" s="11">
        <f t="shared" si="0"/>
        <v>6.264516129032257</v>
      </c>
      <c r="G39" s="11">
        <f t="shared" si="0"/>
        <v>6.358064516129033</v>
      </c>
      <c r="H39" s="11">
        <f t="shared" si="0"/>
        <v>6.593548387096776</v>
      </c>
      <c r="I39" s="11">
        <f t="shared" si="0"/>
        <v>6.72258064516129</v>
      </c>
      <c r="J39" s="11">
        <f t="shared" si="0"/>
        <v>7.106451612903226</v>
      </c>
      <c r="K39" s="11">
        <f t="shared" si="0"/>
        <v>7.180645161290323</v>
      </c>
    </row>
    <row r="41" spans="1:6" ht="12.75">
      <c r="A41" t="s">
        <v>37</v>
      </c>
      <c r="B41">
        <v>5.3</v>
      </c>
      <c r="C41">
        <v>6</v>
      </c>
      <c r="D41">
        <v>6.3</v>
      </c>
      <c r="E41">
        <v>6.6</v>
      </c>
      <c r="F41">
        <v>7.1</v>
      </c>
    </row>
    <row r="42" spans="1:6" ht="12.75">
      <c r="A42" t="s">
        <v>38</v>
      </c>
      <c r="B42">
        <v>5.4</v>
      </c>
      <c r="C42">
        <v>6</v>
      </c>
      <c r="D42">
        <v>6.4</v>
      </c>
      <c r="E42">
        <v>6.7</v>
      </c>
      <c r="F42">
        <v>7.2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2">
      <selection activeCell="G41" sqref="G41"/>
    </sheetView>
  </sheetViews>
  <sheetFormatPr defaultColWidth="9.140625" defaultRowHeight="12.75"/>
  <cols>
    <col min="1" max="16384" width="12.7109375" style="0" customWidth="1"/>
  </cols>
  <sheetData>
    <row r="1" ht="12.75">
      <c r="A1" s="36">
        <v>38261</v>
      </c>
    </row>
    <row r="2" spans="1:4" ht="12.75">
      <c r="A2" t="s">
        <v>175</v>
      </c>
      <c r="B2" t="s">
        <v>70</v>
      </c>
      <c r="C2" t="s">
        <v>176</v>
      </c>
      <c r="D2" t="s">
        <v>177</v>
      </c>
    </row>
    <row r="4" spans="1:5" ht="12.75">
      <c r="A4" t="s">
        <v>56</v>
      </c>
      <c r="B4" t="s">
        <v>63</v>
      </c>
      <c r="C4" t="s">
        <v>64</v>
      </c>
      <c r="D4" t="s">
        <v>73</v>
      </c>
      <c r="E4" t="s">
        <v>74</v>
      </c>
    </row>
    <row r="5" spans="1:5" ht="12.75">
      <c r="A5" t="s">
        <v>39</v>
      </c>
      <c r="B5" t="s">
        <v>41</v>
      </c>
      <c r="C5" t="s">
        <v>41</v>
      </c>
      <c r="D5" t="s">
        <v>41</v>
      </c>
      <c r="E5" t="s">
        <v>41</v>
      </c>
    </row>
    <row r="6" spans="1:5" ht="12.75">
      <c r="A6">
        <v>20041001</v>
      </c>
      <c r="B6">
        <v>3.3</v>
      </c>
      <c r="C6">
        <v>4.2</v>
      </c>
      <c r="D6">
        <v>5.1</v>
      </c>
      <c r="E6">
        <v>5.5</v>
      </c>
    </row>
    <row r="7" spans="1:5" ht="12.75">
      <c r="A7">
        <v>20041002</v>
      </c>
      <c r="B7">
        <v>4</v>
      </c>
      <c r="C7">
        <v>5</v>
      </c>
      <c r="D7">
        <v>5.1</v>
      </c>
      <c r="E7">
        <v>5.5</v>
      </c>
    </row>
    <row r="8" spans="1:5" ht="12.75">
      <c r="A8">
        <v>20041003</v>
      </c>
      <c r="B8">
        <v>4.5</v>
      </c>
      <c r="C8">
        <v>4.4</v>
      </c>
      <c r="D8">
        <v>4</v>
      </c>
      <c r="E8">
        <v>4.1</v>
      </c>
    </row>
    <row r="9" spans="1:5" ht="12.75">
      <c r="A9">
        <v>20041004</v>
      </c>
      <c r="B9">
        <v>4.3</v>
      </c>
      <c r="C9">
        <v>5.3</v>
      </c>
      <c r="D9">
        <v>5.8</v>
      </c>
      <c r="E9">
        <v>5.9</v>
      </c>
    </row>
    <row r="10" spans="1:5" ht="12.75">
      <c r="A10">
        <v>20041005</v>
      </c>
      <c r="B10">
        <v>3.7</v>
      </c>
      <c r="C10">
        <v>4</v>
      </c>
      <c r="D10">
        <v>4.7</v>
      </c>
      <c r="E10">
        <v>5.1</v>
      </c>
    </row>
    <row r="11" spans="1:5" ht="12.75">
      <c r="A11">
        <v>20041006</v>
      </c>
      <c r="B11">
        <v>5.1</v>
      </c>
      <c r="C11">
        <v>5.8</v>
      </c>
      <c r="D11">
        <v>5.9</v>
      </c>
      <c r="E11">
        <v>5.3</v>
      </c>
    </row>
    <row r="12" spans="1:5" ht="12.75">
      <c r="A12">
        <v>20041007</v>
      </c>
      <c r="B12">
        <v>3.7</v>
      </c>
      <c r="C12">
        <v>3.8</v>
      </c>
      <c r="D12">
        <v>4.3</v>
      </c>
      <c r="E12">
        <v>5.1</v>
      </c>
    </row>
    <row r="13" spans="1:5" ht="12.75">
      <c r="A13">
        <v>20041008</v>
      </c>
      <c r="B13">
        <v>4.2</v>
      </c>
      <c r="C13">
        <v>4.4</v>
      </c>
      <c r="D13">
        <v>4.5</v>
      </c>
      <c r="E13">
        <v>5.1</v>
      </c>
    </row>
    <row r="14" spans="1:5" ht="12.75">
      <c r="A14">
        <v>20041009</v>
      </c>
      <c r="B14">
        <v>3.5</v>
      </c>
      <c r="C14">
        <v>3.6</v>
      </c>
      <c r="D14">
        <v>4</v>
      </c>
      <c r="E14">
        <v>4.1</v>
      </c>
    </row>
    <row r="15" spans="1:5" ht="12.75">
      <c r="A15">
        <v>20041010</v>
      </c>
      <c r="B15">
        <v>3.6</v>
      </c>
      <c r="C15">
        <v>3.7</v>
      </c>
      <c r="D15">
        <v>4</v>
      </c>
      <c r="E15">
        <v>4.7</v>
      </c>
    </row>
    <row r="16" spans="1:5" ht="12.75">
      <c r="A16">
        <v>20041011</v>
      </c>
      <c r="B16">
        <v>5.4</v>
      </c>
      <c r="C16">
        <v>5.6</v>
      </c>
      <c r="D16">
        <v>5.6</v>
      </c>
      <c r="E16">
        <v>5.8</v>
      </c>
    </row>
    <row r="17" spans="1:5" ht="12.75">
      <c r="A17">
        <v>20041012</v>
      </c>
      <c r="B17">
        <v>5.7</v>
      </c>
      <c r="C17">
        <v>6.3</v>
      </c>
      <c r="D17">
        <v>5.8</v>
      </c>
      <c r="E17">
        <v>5.4</v>
      </c>
    </row>
    <row r="18" spans="1:5" ht="12.75">
      <c r="A18">
        <v>20041013</v>
      </c>
      <c r="B18">
        <v>4.6</v>
      </c>
      <c r="C18">
        <v>5.1</v>
      </c>
      <c r="D18">
        <v>6.5</v>
      </c>
      <c r="E18">
        <v>6.7</v>
      </c>
    </row>
    <row r="19" spans="1:5" ht="12.75">
      <c r="A19">
        <v>20041014</v>
      </c>
      <c r="B19">
        <v>4.5</v>
      </c>
      <c r="C19">
        <v>4.9</v>
      </c>
      <c r="D19">
        <v>5.3</v>
      </c>
      <c r="E19">
        <v>7.1</v>
      </c>
    </row>
    <row r="20" spans="1:5" ht="12.75">
      <c r="A20">
        <v>20041015</v>
      </c>
      <c r="B20">
        <v>3.8</v>
      </c>
      <c r="C20">
        <v>4.3</v>
      </c>
      <c r="D20">
        <v>5</v>
      </c>
      <c r="E20">
        <v>6.1</v>
      </c>
    </row>
    <row r="21" spans="1:5" ht="12.75">
      <c r="A21">
        <v>20041016</v>
      </c>
      <c r="B21">
        <v>3.6</v>
      </c>
      <c r="C21">
        <v>3.7</v>
      </c>
      <c r="D21">
        <v>4.4</v>
      </c>
      <c r="E21">
        <v>5</v>
      </c>
    </row>
    <row r="22" spans="1:5" ht="12.75">
      <c r="A22">
        <v>20041017</v>
      </c>
      <c r="B22">
        <v>4</v>
      </c>
      <c r="C22">
        <v>4.6</v>
      </c>
      <c r="D22">
        <v>4.8</v>
      </c>
      <c r="E22">
        <v>5.7</v>
      </c>
    </row>
    <row r="23" spans="1:5" ht="12.75">
      <c r="A23">
        <v>20041018</v>
      </c>
      <c r="B23">
        <v>5.4</v>
      </c>
      <c r="C23">
        <v>6.1</v>
      </c>
      <c r="D23">
        <v>6.6</v>
      </c>
      <c r="E23">
        <v>6.7</v>
      </c>
    </row>
    <row r="24" spans="1:5" ht="12.75">
      <c r="A24">
        <v>20041019</v>
      </c>
      <c r="B24">
        <v>6.7</v>
      </c>
      <c r="C24">
        <v>6.5</v>
      </c>
      <c r="D24">
        <v>6.9</v>
      </c>
      <c r="E24">
        <v>7.4</v>
      </c>
    </row>
    <row r="25" spans="1:5" ht="12.75">
      <c r="A25">
        <v>20041020</v>
      </c>
      <c r="B25">
        <v>8.1</v>
      </c>
      <c r="C25">
        <v>7.9</v>
      </c>
      <c r="D25">
        <v>7.1</v>
      </c>
      <c r="E25">
        <v>7.4</v>
      </c>
    </row>
    <row r="26" spans="1:5" ht="12.75">
      <c r="A26">
        <v>20041021</v>
      </c>
      <c r="B26">
        <v>8</v>
      </c>
      <c r="C26">
        <v>7.7</v>
      </c>
      <c r="D26">
        <v>7.7</v>
      </c>
      <c r="E26">
        <v>7.1</v>
      </c>
    </row>
    <row r="27" spans="1:5" ht="12.75">
      <c r="A27">
        <v>20041022</v>
      </c>
      <c r="B27">
        <v>6.3</v>
      </c>
      <c r="C27">
        <v>6.4</v>
      </c>
      <c r="D27">
        <v>6.6</v>
      </c>
      <c r="E27">
        <v>6.6</v>
      </c>
    </row>
    <row r="28" spans="1:5" ht="12.75">
      <c r="A28">
        <v>20041023</v>
      </c>
      <c r="B28">
        <v>5</v>
      </c>
      <c r="C28">
        <v>5.8</v>
      </c>
      <c r="D28">
        <v>6.1</v>
      </c>
      <c r="E28">
        <v>7.3</v>
      </c>
    </row>
    <row r="29" spans="1:5" ht="12.75">
      <c r="A29">
        <v>20041024</v>
      </c>
      <c r="B29">
        <v>4.3</v>
      </c>
      <c r="C29">
        <v>4.8</v>
      </c>
      <c r="D29">
        <v>4.8</v>
      </c>
      <c r="E29">
        <v>5.3</v>
      </c>
    </row>
    <row r="30" spans="1:5" ht="12.75">
      <c r="A30">
        <v>20041025</v>
      </c>
      <c r="B30">
        <v>4.8</v>
      </c>
      <c r="C30">
        <v>5</v>
      </c>
      <c r="D30">
        <v>4.7</v>
      </c>
      <c r="E30">
        <v>4.8</v>
      </c>
    </row>
    <row r="31" spans="1:5" ht="12.75">
      <c r="A31">
        <v>20041026</v>
      </c>
      <c r="B31">
        <v>4</v>
      </c>
      <c r="C31">
        <v>4.3</v>
      </c>
      <c r="D31">
        <v>4.3</v>
      </c>
      <c r="E31">
        <v>4.4</v>
      </c>
    </row>
    <row r="32" spans="1:5" ht="12.75">
      <c r="A32">
        <v>20041027</v>
      </c>
      <c r="B32">
        <v>4.3</v>
      </c>
      <c r="C32">
        <v>3.9</v>
      </c>
      <c r="D32">
        <v>4.1</v>
      </c>
      <c r="E32">
        <v>4.4</v>
      </c>
    </row>
    <row r="33" spans="1:5" ht="12.75">
      <c r="A33">
        <v>20041028</v>
      </c>
      <c r="B33">
        <v>4.3</v>
      </c>
      <c r="C33">
        <v>4.8</v>
      </c>
      <c r="D33">
        <v>4.9</v>
      </c>
      <c r="E33">
        <v>5.3</v>
      </c>
    </row>
    <row r="34" spans="1:5" ht="12.75">
      <c r="A34">
        <v>20041029</v>
      </c>
      <c r="B34">
        <v>4.5</v>
      </c>
      <c r="C34">
        <v>5.3</v>
      </c>
      <c r="D34">
        <v>6.3</v>
      </c>
      <c r="E34">
        <v>5.9</v>
      </c>
    </row>
    <row r="35" spans="1:5" ht="12.75">
      <c r="A35">
        <v>20041030</v>
      </c>
      <c r="B35">
        <v>3.7</v>
      </c>
      <c r="C35">
        <v>4.3</v>
      </c>
      <c r="D35">
        <v>4.6</v>
      </c>
      <c r="E35">
        <v>5.8</v>
      </c>
    </row>
    <row r="36" spans="1:5" ht="12.75">
      <c r="A36">
        <v>20041031</v>
      </c>
      <c r="B36">
        <v>4.4</v>
      </c>
      <c r="C36">
        <v>4.6</v>
      </c>
      <c r="D36">
        <v>4.8</v>
      </c>
      <c r="E36">
        <v>5</v>
      </c>
    </row>
    <row r="37" spans="2:5" ht="12.75">
      <c r="B37" s="11">
        <f>AVERAGE(B6:B36)</f>
        <v>4.687096774193549</v>
      </c>
      <c r="C37" s="11">
        <f>AVERAGE(C6:C36)</f>
        <v>5.035483870967743</v>
      </c>
      <c r="D37" s="11">
        <f>AVERAGE(D6:D36)</f>
        <v>5.300000000000001</v>
      </c>
      <c r="E37" s="11">
        <f>AVERAGE(E6:E36)</f>
        <v>5.664516129032259</v>
      </c>
    </row>
    <row r="39" spans="2:5" ht="12.75">
      <c r="B39" t="s">
        <v>21</v>
      </c>
      <c r="C39" t="s">
        <v>49</v>
      </c>
      <c r="D39" t="s">
        <v>50</v>
      </c>
      <c r="E39" t="s">
        <v>51</v>
      </c>
    </row>
    <row r="40" spans="1:5" ht="12.75">
      <c r="A40" t="s">
        <v>37</v>
      </c>
      <c r="B40">
        <v>4.6</v>
      </c>
      <c r="C40">
        <v>4.9</v>
      </c>
      <c r="D40">
        <v>5.2</v>
      </c>
      <c r="E40">
        <v>5.6</v>
      </c>
    </row>
    <row r="41" spans="1:5" ht="12.75">
      <c r="A41" t="s">
        <v>146</v>
      </c>
      <c r="B41" s="11">
        <f>B37</f>
        <v>4.687096774193549</v>
      </c>
      <c r="C41" s="11">
        <f>C37</f>
        <v>5.035483870967743</v>
      </c>
      <c r="D41" s="11">
        <f>D37</f>
        <v>5.300000000000001</v>
      </c>
      <c r="E41" s="11">
        <f>E37</f>
        <v>5.664516129032259</v>
      </c>
    </row>
    <row r="42" spans="1:5" ht="12.75">
      <c r="A42" t="s">
        <v>178</v>
      </c>
      <c r="B42">
        <v>4.7</v>
      </c>
      <c r="C42">
        <v>5</v>
      </c>
      <c r="D42">
        <v>5.3</v>
      </c>
      <c r="E42">
        <v>5.6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16">
      <selection activeCell="B41" sqref="B41:F41"/>
    </sheetView>
  </sheetViews>
  <sheetFormatPr defaultColWidth="9.140625" defaultRowHeight="12.75"/>
  <sheetData>
    <row r="1" ht="12.75">
      <c r="A1" s="36">
        <v>38261</v>
      </c>
    </row>
    <row r="2" spans="1:5" ht="12.75">
      <c r="A2" t="s">
        <v>52</v>
      </c>
      <c r="B2" t="s">
        <v>124</v>
      </c>
      <c r="C2" t="s">
        <v>59</v>
      </c>
      <c r="D2" t="s">
        <v>60</v>
      </c>
      <c r="E2" t="s">
        <v>61</v>
      </c>
    </row>
    <row r="4" spans="2:14" ht="12.75">
      <c r="B4" t="s">
        <v>125</v>
      </c>
      <c r="E4" t="s">
        <v>126</v>
      </c>
      <c r="H4" t="s">
        <v>127</v>
      </c>
      <c r="K4" t="s">
        <v>128</v>
      </c>
      <c r="N4" t="s">
        <v>129</v>
      </c>
    </row>
    <row r="5" spans="1:16" ht="12.75">
      <c r="A5" t="s">
        <v>56</v>
      </c>
      <c r="B5" t="s">
        <v>65</v>
      </c>
      <c r="C5" t="s">
        <v>38</v>
      </c>
      <c r="D5" t="s">
        <v>57</v>
      </c>
      <c r="E5" t="s">
        <v>65</v>
      </c>
      <c r="F5" t="s">
        <v>38</v>
      </c>
      <c r="G5" t="s">
        <v>57</v>
      </c>
      <c r="H5" t="s">
        <v>65</v>
      </c>
      <c r="I5" t="s">
        <v>38</v>
      </c>
      <c r="J5" t="s">
        <v>57</v>
      </c>
      <c r="K5" t="s">
        <v>65</v>
      </c>
      <c r="L5" t="s">
        <v>38</v>
      </c>
      <c r="M5" t="s">
        <v>57</v>
      </c>
      <c r="N5" t="s">
        <v>65</v>
      </c>
      <c r="O5" t="s">
        <v>38</v>
      </c>
      <c r="P5" t="s">
        <v>57</v>
      </c>
    </row>
    <row r="6" spans="1:16" ht="12.75">
      <c r="A6" t="s">
        <v>39</v>
      </c>
      <c r="B6" t="s">
        <v>130</v>
      </c>
      <c r="C6" t="s">
        <v>40</v>
      </c>
      <c r="D6" t="s">
        <v>45</v>
      </c>
      <c r="E6" t="s">
        <v>131</v>
      </c>
      <c r="F6" t="s">
        <v>45</v>
      </c>
      <c r="G6" t="s">
        <v>41</v>
      </c>
      <c r="H6" t="s">
        <v>131</v>
      </c>
      <c r="I6" t="s">
        <v>45</v>
      </c>
      <c r="J6" t="s">
        <v>41</v>
      </c>
      <c r="K6" t="s">
        <v>131</v>
      </c>
      <c r="L6" t="s">
        <v>45</v>
      </c>
      <c r="M6" t="s">
        <v>41</v>
      </c>
      <c r="N6" t="s">
        <v>131</v>
      </c>
      <c r="O6" t="s">
        <v>45</v>
      </c>
      <c r="P6" t="s">
        <v>41</v>
      </c>
    </row>
    <row r="7" spans="1:16" ht="12.75">
      <c r="A7">
        <v>20041001</v>
      </c>
      <c r="B7">
        <v>3.1</v>
      </c>
      <c r="C7">
        <v>3.1</v>
      </c>
      <c r="D7">
        <v>0</v>
      </c>
      <c r="E7">
        <v>3.4</v>
      </c>
      <c r="F7">
        <v>3.6</v>
      </c>
      <c r="G7">
        <v>-0.1</v>
      </c>
      <c r="H7">
        <v>3.6</v>
      </c>
      <c r="I7">
        <v>3.5</v>
      </c>
      <c r="J7">
        <v>0.1</v>
      </c>
      <c r="K7">
        <v>4.1</v>
      </c>
      <c r="L7">
        <v>3.9</v>
      </c>
      <c r="M7">
        <v>0.2</v>
      </c>
      <c r="N7">
        <v>5.9</v>
      </c>
      <c r="O7">
        <v>5.7</v>
      </c>
      <c r="P7">
        <v>0.2</v>
      </c>
    </row>
    <row r="8" spans="1:16" ht="12.75">
      <c r="A8">
        <v>20041002</v>
      </c>
      <c r="B8">
        <v>2.6</v>
      </c>
      <c r="C8">
        <v>2.5</v>
      </c>
      <c r="D8">
        <v>0.2</v>
      </c>
      <c r="E8">
        <v>4.1</v>
      </c>
      <c r="F8">
        <v>4.1</v>
      </c>
      <c r="G8">
        <v>0</v>
      </c>
      <c r="H8">
        <v>4.2</v>
      </c>
      <c r="I8">
        <v>5.3</v>
      </c>
      <c r="J8">
        <v>-1.1</v>
      </c>
      <c r="K8">
        <v>4.6</v>
      </c>
      <c r="L8">
        <v>5.3</v>
      </c>
      <c r="M8">
        <v>-0.7</v>
      </c>
      <c r="N8">
        <v>4.9</v>
      </c>
      <c r="O8">
        <v>4.9</v>
      </c>
      <c r="P8">
        <v>0.1</v>
      </c>
    </row>
    <row r="9" spans="1:16" ht="12.75">
      <c r="A9">
        <v>20041003</v>
      </c>
      <c r="B9">
        <v>3.7</v>
      </c>
      <c r="C9">
        <v>3.7</v>
      </c>
      <c r="D9">
        <v>0</v>
      </c>
      <c r="E9">
        <v>4.5</v>
      </c>
      <c r="F9">
        <v>4.3</v>
      </c>
      <c r="G9">
        <v>0.2</v>
      </c>
      <c r="H9">
        <v>5.5</v>
      </c>
      <c r="I9">
        <v>5.5</v>
      </c>
      <c r="J9">
        <v>0</v>
      </c>
      <c r="K9">
        <v>3.9</v>
      </c>
      <c r="L9">
        <v>4.1</v>
      </c>
      <c r="M9">
        <v>-0.2</v>
      </c>
      <c r="N9">
        <v>3.7</v>
      </c>
      <c r="O9">
        <v>4</v>
      </c>
      <c r="P9">
        <v>-0.3</v>
      </c>
    </row>
    <row r="10" spans="1:16" ht="12.75">
      <c r="A10">
        <v>20041004</v>
      </c>
      <c r="B10">
        <v>3.6</v>
      </c>
      <c r="C10">
        <v>3.5</v>
      </c>
      <c r="D10">
        <v>0</v>
      </c>
      <c r="E10">
        <v>3.9</v>
      </c>
      <c r="F10">
        <v>3.8</v>
      </c>
      <c r="G10">
        <v>0.1</v>
      </c>
      <c r="H10">
        <v>5.1</v>
      </c>
      <c r="I10">
        <v>5.1</v>
      </c>
      <c r="J10">
        <v>0</v>
      </c>
      <c r="K10">
        <v>5.6</v>
      </c>
      <c r="L10">
        <v>5.6</v>
      </c>
      <c r="M10">
        <v>0</v>
      </c>
      <c r="N10">
        <v>6.1</v>
      </c>
      <c r="O10">
        <v>6.1</v>
      </c>
      <c r="P10">
        <v>0</v>
      </c>
    </row>
    <row r="11" spans="1:16" ht="12.75">
      <c r="A11">
        <v>20041005</v>
      </c>
      <c r="B11">
        <v>3.3</v>
      </c>
      <c r="C11">
        <v>3.3</v>
      </c>
      <c r="D11">
        <v>0</v>
      </c>
      <c r="E11">
        <v>4.3</v>
      </c>
      <c r="F11">
        <v>4.2</v>
      </c>
      <c r="G11">
        <v>0.1</v>
      </c>
      <c r="H11">
        <v>4.8</v>
      </c>
      <c r="I11">
        <v>4.3</v>
      </c>
      <c r="J11">
        <v>0.5</v>
      </c>
      <c r="K11">
        <v>4.3</v>
      </c>
      <c r="L11">
        <v>4.7</v>
      </c>
      <c r="M11">
        <v>-0.4</v>
      </c>
      <c r="N11">
        <v>4.3</v>
      </c>
      <c r="O11">
        <v>4.3</v>
      </c>
      <c r="P11">
        <v>0</v>
      </c>
    </row>
    <row r="12" spans="1:16" ht="12.75">
      <c r="A12">
        <v>20041006</v>
      </c>
      <c r="B12">
        <v>4.7</v>
      </c>
      <c r="C12">
        <v>5.1</v>
      </c>
      <c r="D12">
        <v>-0.3</v>
      </c>
      <c r="E12">
        <v>4.3</v>
      </c>
      <c r="F12">
        <v>4.3</v>
      </c>
      <c r="G12">
        <v>0</v>
      </c>
      <c r="H12">
        <v>5.5</v>
      </c>
      <c r="I12">
        <v>5.5</v>
      </c>
      <c r="J12">
        <v>0</v>
      </c>
      <c r="K12">
        <v>6.7</v>
      </c>
      <c r="L12">
        <v>6.5</v>
      </c>
      <c r="M12">
        <v>0.2</v>
      </c>
      <c r="N12">
        <v>5.4</v>
      </c>
      <c r="O12">
        <v>5.7</v>
      </c>
      <c r="P12">
        <v>-0.3</v>
      </c>
    </row>
    <row r="13" spans="1:16" ht="12.75">
      <c r="A13">
        <v>20041007</v>
      </c>
      <c r="B13">
        <v>3.7</v>
      </c>
      <c r="C13">
        <v>3.5</v>
      </c>
      <c r="D13">
        <v>0.2</v>
      </c>
      <c r="E13">
        <v>3.8</v>
      </c>
      <c r="F13">
        <v>4.3</v>
      </c>
      <c r="G13">
        <v>-0.5</v>
      </c>
      <c r="H13">
        <v>3.6</v>
      </c>
      <c r="I13">
        <v>3.9</v>
      </c>
      <c r="J13">
        <v>-0.3</v>
      </c>
      <c r="K13">
        <v>4.2</v>
      </c>
      <c r="L13">
        <v>4.2</v>
      </c>
      <c r="M13">
        <v>0</v>
      </c>
      <c r="N13">
        <v>5.7</v>
      </c>
      <c r="O13">
        <v>5.7</v>
      </c>
      <c r="P13">
        <v>0</v>
      </c>
    </row>
    <row r="14" spans="1:16" ht="12.75">
      <c r="A14">
        <v>20041008</v>
      </c>
      <c r="B14">
        <v>4.1</v>
      </c>
      <c r="C14">
        <v>4.1</v>
      </c>
      <c r="D14">
        <v>-0.1</v>
      </c>
      <c r="E14">
        <v>4.3</v>
      </c>
      <c r="F14">
        <v>4.3</v>
      </c>
      <c r="G14">
        <v>0</v>
      </c>
      <c r="H14">
        <v>4.5</v>
      </c>
      <c r="I14">
        <v>4.8</v>
      </c>
      <c r="J14">
        <v>-0.3</v>
      </c>
      <c r="K14">
        <v>4.8</v>
      </c>
      <c r="L14">
        <v>4.8</v>
      </c>
      <c r="M14">
        <v>0</v>
      </c>
      <c r="N14">
        <v>5.1</v>
      </c>
      <c r="O14">
        <v>5.2</v>
      </c>
      <c r="P14">
        <v>0</v>
      </c>
    </row>
    <row r="15" spans="1:16" ht="12.75">
      <c r="A15">
        <v>20041009</v>
      </c>
      <c r="B15">
        <v>3.7</v>
      </c>
      <c r="C15">
        <v>3.7</v>
      </c>
      <c r="D15">
        <v>0</v>
      </c>
      <c r="E15">
        <v>3.4</v>
      </c>
      <c r="F15">
        <v>3.3</v>
      </c>
      <c r="G15">
        <v>0.1</v>
      </c>
      <c r="H15">
        <v>3.2</v>
      </c>
      <c r="I15">
        <v>3.4</v>
      </c>
      <c r="J15">
        <v>-0.2</v>
      </c>
      <c r="K15">
        <v>3.8</v>
      </c>
      <c r="L15">
        <v>3.8</v>
      </c>
      <c r="M15">
        <v>-0.1</v>
      </c>
      <c r="N15">
        <v>4</v>
      </c>
      <c r="O15">
        <v>4</v>
      </c>
      <c r="P15">
        <v>0</v>
      </c>
    </row>
    <row r="16" spans="1:16" ht="12.75">
      <c r="A16">
        <v>20041010</v>
      </c>
      <c r="B16">
        <v>3.4</v>
      </c>
      <c r="C16">
        <v>3.4</v>
      </c>
      <c r="D16">
        <v>0</v>
      </c>
      <c r="E16">
        <v>3.7</v>
      </c>
      <c r="F16">
        <v>3.7</v>
      </c>
      <c r="G16">
        <v>0</v>
      </c>
      <c r="H16">
        <v>3.9</v>
      </c>
      <c r="I16">
        <v>3.5</v>
      </c>
      <c r="J16">
        <v>0.4</v>
      </c>
      <c r="K16">
        <v>3.7</v>
      </c>
      <c r="L16">
        <v>3.5</v>
      </c>
      <c r="M16">
        <v>0.2</v>
      </c>
      <c r="N16">
        <v>3.7</v>
      </c>
      <c r="O16">
        <v>4</v>
      </c>
      <c r="P16">
        <v>-0.3</v>
      </c>
    </row>
    <row r="17" spans="1:16" ht="12.75">
      <c r="A17">
        <v>20041011</v>
      </c>
      <c r="B17">
        <v>4.4</v>
      </c>
      <c r="C17">
        <v>4.4</v>
      </c>
      <c r="D17">
        <v>0</v>
      </c>
      <c r="E17">
        <v>5.4</v>
      </c>
      <c r="F17">
        <v>5.4</v>
      </c>
      <c r="G17">
        <v>0</v>
      </c>
      <c r="H17">
        <v>5.6</v>
      </c>
      <c r="I17">
        <v>5.6</v>
      </c>
      <c r="J17">
        <v>0</v>
      </c>
      <c r="K17">
        <v>5</v>
      </c>
      <c r="L17">
        <v>4.9</v>
      </c>
      <c r="M17">
        <v>0.1</v>
      </c>
      <c r="N17">
        <v>4.9</v>
      </c>
      <c r="O17">
        <v>5.4</v>
      </c>
      <c r="P17">
        <v>-0.5</v>
      </c>
    </row>
    <row r="18" spans="1:16" ht="12.75">
      <c r="A18">
        <v>20041012</v>
      </c>
      <c r="B18">
        <v>4.4</v>
      </c>
      <c r="C18">
        <v>4.4</v>
      </c>
      <c r="D18">
        <v>0</v>
      </c>
      <c r="E18">
        <v>5.1</v>
      </c>
      <c r="F18">
        <v>5.1</v>
      </c>
      <c r="G18">
        <v>0</v>
      </c>
      <c r="H18">
        <v>6.4</v>
      </c>
      <c r="I18">
        <v>6.4</v>
      </c>
      <c r="J18">
        <v>0</v>
      </c>
      <c r="K18">
        <v>6.4</v>
      </c>
      <c r="L18">
        <v>6.4</v>
      </c>
      <c r="M18">
        <v>0</v>
      </c>
      <c r="N18">
        <v>5.5</v>
      </c>
      <c r="O18">
        <v>5.3</v>
      </c>
      <c r="P18">
        <v>0.1</v>
      </c>
    </row>
    <row r="19" spans="1:16" ht="12.75">
      <c r="A19">
        <v>20041013</v>
      </c>
      <c r="B19">
        <v>4.2</v>
      </c>
      <c r="C19">
        <v>4.3</v>
      </c>
      <c r="D19">
        <v>-0.1</v>
      </c>
      <c r="E19">
        <v>4.7</v>
      </c>
      <c r="F19">
        <v>4.7</v>
      </c>
      <c r="G19">
        <v>0</v>
      </c>
      <c r="H19">
        <v>4.4</v>
      </c>
      <c r="I19">
        <v>4.4</v>
      </c>
      <c r="J19">
        <v>0</v>
      </c>
      <c r="K19">
        <v>5.9</v>
      </c>
      <c r="L19">
        <v>5.9</v>
      </c>
      <c r="M19">
        <v>-0.1</v>
      </c>
      <c r="N19">
        <v>6.1</v>
      </c>
      <c r="O19">
        <v>6.1</v>
      </c>
      <c r="P19">
        <v>0</v>
      </c>
    </row>
    <row r="20" spans="1:16" ht="12.75">
      <c r="A20">
        <v>20041014</v>
      </c>
      <c r="B20">
        <v>3.4</v>
      </c>
      <c r="C20">
        <v>3.4</v>
      </c>
      <c r="D20">
        <v>0</v>
      </c>
      <c r="E20">
        <v>4.2</v>
      </c>
      <c r="F20">
        <v>4.1</v>
      </c>
      <c r="G20">
        <v>0.1</v>
      </c>
      <c r="H20">
        <v>4.7</v>
      </c>
      <c r="I20">
        <v>4.6</v>
      </c>
      <c r="J20">
        <v>0.1</v>
      </c>
      <c r="K20">
        <v>4.2</v>
      </c>
      <c r="L20">
        <v>4.4</v>
      </c>
      <c r="M20">
        <v>-0.2</v>
      </c>
      <c r="N20">
        <v>7.3</v>
      </c>
      <c r="O20">
        <v>6.2</v>
      </c>
      <c r="P20">
        <v>1.1</v>
      </c>
    </row>
    <row r="21" spans="1:16" ht="12.75">
      <c r="A21">
        <v>20041015</v>
      </c>
      <c r="B21">
        <v>3.6</v>
      </c>
      <c r="C21">
        <v>3.9</v>
      </c>
      <c r="D21">
        <v>-0.3</v>
      </c>
      <c r="E21">
        <v>3.6</v>
      </c>
      <c r="F21">
        <v>3.7</v>
      </c>
      <c r="G21">
        <v>-0.1</v>
      </c>
      <c r="H21">
        <v>3.5</v>
      </c>
      <c r="I21">
        <v>3.7</v>
      </c>
      <c r="J21">
        <v>-0.2</v>
      </c>
      <c r="K21">
        <v>3.7</v>
      </c>
      <c r="L21">
        <v>3.8</v>
      </c>
      <c r="M21">
        <v>-0.1</v>
      </c>
      <c r="N21">
        <v>6</v>
      </c>
      <c r="O21">
        <v>5.6</v>
      </c>
      <c r="P21">
        <v>0.3</v>
      </c>
    </row>
    <row r="22" spans="1:16" ht="12.75">
      <c r="A22">
        <v>20041016</v>
      </c>
      <c r="B22">
        <v>3.7</v>
      </c>
      <c r="C22">
        <v>3.9</v>
      </c>
      <c r="D22">
        <v>-0.1</v>
      </c>
      <c r="E22">
        <v>4.2</v>
      </c>
      <c r="F22">
        <v>4.6</v>
      </c>
      <c r="G22">
        <v>-0.4</v>
      </c>
      <c r="H22">
        <v>3.3</v>
      </c>
      <c r="I22">
        <v>3.5</v>
      </c>
      <c r="J22">
        <v>-0.2</v>
      </c>
      <c r="K22">
        <v>3.5</v>
      </c>
      <c r="L22">
        <v>4.6</v>
      </c>
      <c r="M22">
        <v>-1.1</v>
      </c>
      <c r="N22">
        <v>4.4</v>
      </c>
      <c r="O22">
        <v>4.4</v>
      </c>
      <c r="P22">
        <v>0</v>
      </c>
    </row>
    <row r="23" spans="1:16" ht="12.75">
      <c r="A23">
        <v>20041017</v>
      </c>
      <c r="B23">
        <v>3.4</v>
      </c>
      <c r="C23">
        <v>3.9</v>
      </c>
      <c r="D23">
        <v>-0.5</v>
      </c>
      <c r="E23">
        <v>3.5</v>
      </c>
      <c r="F23">
        <v>3.7</v>
      </c>
      <c r="G23">
        <v>-0.1</v>
      </c>
      <c r="H23">
        <v>4</v>
      </c>
      <c r="I23">
        <v>4.1</v>
      </c>
      <c r="J23">
        <v>-0.1</v>
      </c>
      <c r="K23">
        <v>4.3</v>
      </c>
      <c r="L23">
        <v>4.3</v>
      </c>
      <c r="M23">
        <v>0</v>
      </c>
      <c r="N23">
        <v>4.2</v>
      </c>
      <c r="O23">
        <v>4.5</v>
      </c>
      <c r="P23">
        <v>-0.2</v>
      </c>
    </row>
    <row r="24" spans="1:16" ht="12.75">
      <c r="A24">
        <v>20041018</v>
      </c>
      <c r="B24">
        <v>5.9</v>
      </c>
      <c r="C24">
        <v>5.9</v>
      </c>
      <c r="D24">
        <v>0.1</v>
      </c>
      <c r="E24">
        <v>4.9</v>
      </c>
      <c r="F24">
        <v>5.1</v>
      </c>
      <c r="G24">
        <v>-0.2</v>
      </c>
      <c r="H24">
        <v>4.8</v>
      </c>
      <c r="I24">
        <v>4.9</v>
      </c>
      <c r="J24">
        <v>0</v>
      </c>
      <c r="K24">
        <v>6.1</v>
      </c>
      <c r="L24">
        <v>6.1</v>
      </c>
      <c r="M24">
        <v>0</v>
      </c>
      <c r="N24">
        <v>6.1</v>
      </c>
      <c r="O24">
        <v>6.2</v>
      </c>
      <c r="P24">
        <v>-0.1</v>
      </c>
    </row>
    <row r="25" spans="1:16" ht="12.75">
      <c r="A25">
        <v>20041019</v>
      </c>
      <c r="B25">
        <v>7.4</v>
      </c>
      <c r="C25">
        <v>7.4</v>
      </c>
      <c r="D25">
        <v>0</v>
      </c>
      <c r="E25">
        <v>7.6</v>
      </c>
      <c r="F25">
        <v>7.2</v>
      </c>
      <c r="G25">
        <v>0.4</v>
      </c>
      <c r="H25">
        <v>5.6</v>
      </c>
      <c r="I25">
        <v>5.5</v>
      </c>
      <c r="J25">
        <v>0.1</v>
      </c>
      <c r="K25">
        <v>6.1</v>
      </c>
      <c r="L25">
        <v>7</v>
      </c>
      <c r="M25">
        <v>-0.9</v>
      </c>
      <c r="N25">
        <v>6.9</v>
      </c>
      <c r="O25">
        <v>6.9</v>
      </c>
      <c r="P25">
        <v>0</v>
      </c>
    </row>
    <row r="26" spans="1:16" ht="12.75">
      <c r="A26">
        <v>20041020</v>
      </c>
      <c r="B26">
        <v>6.9</v>
      </c>
      <c r="C26">
        <v>6.8</v>
      </c>
      <c r="D26">
        <v>0.1</v>
      </c>
      <c r="E26">
        <v>8.5</v>
      </c>
      <c r="F26">
        <v>8.7</v>
      </c>
      <c r="G26">
        <v>-0.2</v>
      </c>
      <c r="H26">
        <v>9</v>
      </c>
      <c r="I26">
        <v>8.6</v>
      </c>
      <c r="J26">
        <v>0.3</v>
      </c>
      <c r="K26">
        <v>6.4</v>
      </c>
      <c r="L26">
        <v>6.8</v>
      </c>
      <c r="M26">
        <v>-0.4</v>
      </c>
      <c r="N26">
        <v>6.5</v>
      </c>
      <c r="O26">
        <v>7.3</v>
      </c>
      <c r="P26">
        <v>-0.8</v>
      </c>
    </row>
    <row r="27" spans="1:16" ht="12.75">
      <c r="A27">
        <v>20041021</v>
      </c>
      <c r="B27">
        <v>6</v>
      </c>
      <c r="C27">
        <v>6</v>
      </c>
      <c r="D27">
        <v>0</v>
      </c>
      <c r="E27">
        <v>7.9</v>
      </c>
      <c r="F27">
        <v>8.4</v>
      </c>
      <c r="G27">
        <v>-0.5</v>
      </c>
      <c r="H27">
        <v>8.6</v>
      </c>
      <c r="I27">
        <v>9</v>
      </c>
      <c r="J27">
        <v>-0.5</v>
      </c>
      <c r="K27">
        <v>8.3</v>
      </c>
      <c r="L27">
        <v>8.1</v>
      </c>
      <c r="M27">
        <v>0.2</v>
      </c>
      <c r="N27">
        <v>6.9</v>
      </c>
      <c r="O27">
        <v>7.7</v>
      </c>
      <c r="P27">
        <v>-0.8</v>
      </c>
    </row>
    <row r="28" spans="1:16" ht="12.75">
      <c r="A28">
        <v>20041022</v>
      </c>
      <c r="B28">
        <v>3.6</v>
      </c>
      <c r="C28">
        <v>3.6</v>
      </c>
      <c r="D28">
        <v>0</v>
      </c>
      <c r="E28">
        <v>6.1</v>
      </c>
      <c r="F28">
        <v>6.1</v>
      </c>
      <c r="G28">
        <v>0</v>
      </c>
      <c r="H28">
        <v>6</v>
      </c>
      <c r="I28">
        <v>6.1</v>
      </c>
      <c r="J28">
        <v>-0.2</v>
      </c>
      <c r="K28">
        <v>7.1</v>
      </c>
      <c r="L28">
        <v>7.1</v>
      </c>
      <c r="M28">
        <v>-0.1</v>
      </c>
      <c r="N28">
        <v>6.5</v>
      </c>
      <c r="O28">
        <v>6.6</v>
      </c>
      <c r="P28">
        <v>-0.1</v>
      </c>
    </row>
    <row r="29" spans="1:16" ht="12.75">
      <c r="A29">
        <v>20041023</v>
      </c>
      <c r="B29">
        <v>3.9</v>
      </c>
      <c r="C29">
        <v>3.9</v>
      </c>
      <c r="D29">
        <v>0</v>
      </c>
      <c r="E29">
        <v>3.9</v>
      </c>
      <c r="F29">
        <v>3.8</v>
      </c>
      <c r="G29">
        <v>0.1</v>
      </c>
      <c r="H29">
        <v>5.4</v>
      </c>
      <c r="I29">
        <v>5.4</v>
      </c>
      <c r="J29">
        <v>0</v>
      </c>
      <c r="K29">
        <v>5.3</v>
      </c>
      <c r="L29">
        <v>5.3</v>
      </c>
      <c r="M29">
        <v>0</v>
      </c>
      <c r="N29">
        <v>7.1</v>
      </c>
      <c r="O29">
        <v>7.1</v>
      </c>
      <c r="P29">
        <v>0.1</v>
      </c>
    </row>
    <row r="30" spans="1:16" ht="12.75">
      <c r="A30">
        <v>20041024</v>
      </c>
      <c r="B30">
        <v>4</v>
      </c>
      <c r="C30">
        <v>4</v>
      </c>
      <c r="D30">
        <v>0</v>
      </c>
      <c r="E30">
        <v>3.9</v>
      </c>
      <c r="F30">
        <v>3.9</v>
      </c>
      <c r="G30">
        <v>0</v>
      </c>
      <c r="H30">
        <v>4.7</v>
      </c>
      <c r="I30">
        <v>4.7</v>
      </c>
      <c r="J30">
        <v>0</v>
      </c>
      <c r="K30">
        <v>5.7</v>
      </c>
      <c r="L30">
        <v>5.3</v>
      </c>
      <c r="M30">
        <v>0.4</v>
      </c>
      <c r="N30">
        <v>5.4</v>
      </c>
      <c r="O30">
        <v>4.8</v>
      </c>
      <c r="P30">
        <v>0.6</v>
      </c>
    </row>
    <row r="31" spans="1:16" ht="12.75">
      <c r="A31">
        <v>20041025</v>
      </c>
      <c r="B31">
        <v>4.8</v>
      </c>
      <c r="C31">
        <v>4.5</v>
      </c>
      <c r="D31">
        <v>0.3</v>
      </c>
      <c r="E31">
        <v>4.6</v>
      </c>
      <c r="F31">
        <v>4.1</v>
      </c>
      <c r="G31">
        <v>0.5</v>
      </c>
      <c r="H31">
        <v>5.5</v>
      </c>
      <c r="I31">
        <v>5.5</v>
      </c>
      <c r="J31">
        <v>0</v>
      </c>
      <c r="K31">
        <v>4.7</v>
      </c>
      <c r="L31">
        <v>4.7</v>
      </c>
      <c r="M31">
        <v>0</v>
      </c>
      <c r="N31">
        <v>4.9</v>
      </c>
      <c r="O31">
        <v>5.1</v>
      </c>
      <c r="P31">
        <v>-0.2</v>
      </c>
    </row>
    <row r="32" spans="1:16" ht="12.75">
      <c r="A32">
        <v>20041026</v>
      </c>
      <c r="B32">
        <v>4</v>
      </c>
      <c r="C32">
        <v>4.1</v>
      </c>
      <c r="D32">
        <v>-0.2</v>
      </c>
      <c r="E32">
        <v>4.6</v>
      </c>
      <c r="F32">
        <v>4.8</v>
      </c>
      <c r="G32">
        <v>-0.2</v>
      </c>
      <c r="H32">
        <v>4.2</v>
      </c>
      <c r="I32">
        <v>4.3</v>
      </c>
      <c r="J32">
        <v>-0.1</v>
      </c>
      <c r="K32">
        <v>5.4</v>
      </c>
      <c r="L32">
        <v>5.4</v>
      </c>
      <c r="M32">
        <v>0</v>
      </c>
      <c r="N32">
        <v>4.4</v>
      </c>
      <c r="O32">
        <v>4.4</v>
      </c>
      <c r="P32">
        <v>0</v>
      </c>
    </row>
    <row r="33" spans="1:16" ht="12.75">
      <c r="A33">
        <v>20041027</v>
      </c>
      <c r="B33">
        <v>4.3</v>
      </c>
      <c r="C33">
        <v>4.4</v>
      </c>
      <c r="D33">
        <v>-0.1</v>
      </c>
      <c r="E33">
        <v>5.4</v>
      </c>
      <c r="F33">
        <v>5.9</v>
      </c>
      <c r="G33">
        <v>-0.5</v>
      </c>
      <c r="H33">
        <v>4.1</v>
      </c>
      <c r="I33">
        <v>4.2</v>
      </c>
      <c r="J33">
        <v>-0.1</v>
      </c>
      <c r="K33">
        <v>4.4</v>
      </c>
      <c r="L33">
        <v>4.7</v>
      </c>
      <c r="M33">
        <v>-0.3</v>
      </c>
      <c r="N33">
        <v>4.9</v>
      </c>
      <c r="O33">
        <v>4.9</v>
      </c>
      <c r="P33">
        <v>0</v>
      </c>
    </row>
    <row r="34" spans="1:16" ht="12.75">
      <c r="A34">
        <v>20041028</v>
      </c>
      <c r="B34">
        <v>4.2</v>
      </c>
      <c r="C34">
        <v>4</v>
      </c>
      <c r="D34">
        <v>0.2</v>
      </c>
      <c r="E34">
        <v>4.7</v>
      </c>
      <c r="F34">
        <v>4.4</v>
      </c>
      <c r="G34">
        <v>0.3</v>
      </c>
      <c r="H34">
        <v>5.9</v>
      </c>
      <c r="I34">
        <v>6.8</v>
      </c>
      <c r="J34">
        <v>-0.9</v>
      </c>
      <c r="K34">
        <v>5.5</v>
      </c>
      <c r="L34">
        <v>5.6</v>
      </c>
      <c r="M34">
        <v>-0.1</v>
      </c>
      <c r="N34">
        <v>6.7</v>
      </c>
      <c r="O34">
        <v>7.1</v>
      </c>
      <c r="P34">
        <v>-0.4</v>
      </c>
    </row>
    <row r="35" spans="1:16" ht="12.75">
      <c r="A35">
        <v>20041029</v>
      </c>
      <c r="B35">
        <v>3.7</v>
      </c>
      <c r="C35">
        <v>3.7</v>
      </c>
      <c r="D35">
        <v>0</v>
      </c>
      <c r="E35">
        <v>4.2</v>
      </c>
      <c r="F35">
        <v>3.9</v>
      </c>
      <c r="G35">
        <v>0.3</v>
      </c>
      <c r="H35">
        <v>4.9</v>
      </c>
      <c r="I35">
        <v>4.2</v>
      </c>
      <c r="J35">
        <v>0.7</v>
      </c>
      <c r="K35">
        <v>7.7</v>
      </c>
      <c r="L35">
        <v>8.2</v>
      </c>
      <c r="M35">
        <v>-0.6</v>
      </c>
      <c r="N35">
        <v>7.2</v>
      </c>
      <c r="O35">
        <v>7.2</v>
      </c>
      <c r="P35">
        <v>0</v>
      </c>
    </row>
    <row r="36" spans="1:16" ht="12.75">
      <c r="A36">
        <v>20041030</v>
      </c>
      <c r="B36">
        <v>3.1</v>
      </c>
      <c r="C36">
        <v>3.2</v>
      </c>
      <c r="D36">
        <v>-0.2</v>
      </c>
      <c r="E36">
        <v>3.1</v>
      </c>
      <c r="F36">
        <v>3.1</v>
      </c>
      <c r="G36">
        <v>0</v>
      </c>
      <c r="H36">
        <v>3.9</v>
      </c>
      <c r="I36">
        <v>3.7</v>
      </c>
      <c r="J36">
        <v>0.2</v>
      </c>
      <c r="K36">
        <v>5.1</v>
      </c>
      <c r="L36">
        <v>4</v>
      </c>
      <c r="M36">
        <v>1.1</v>
      </c>
      <c r="N36">
        <v>6.4</v>
      </c>
      <c r="O36">
        <v>6.8</v>
      </c>
      <c r="P36">
        <v>-0.5</v>
      </c>
    </row>
    <row r="37" spans="1:16" ht="12.75">
      <c r="A37">
        <v>20041031</v>
      </c>
      <c r="B37">
        <v>3.5</v>
      </c>
      <c r="C37">
        <v>3.5</v>
      </c>
      <c r="D37">
        <v>0</v>
      </c>
      <c r="E37">
        <v>4.3</v>
      </c>
      <c r="F37">
        <v>4.2</v>
      </c>
      <c r="G37">
        <v>0.1</v>
      </c>
      <c r="H37">
        <v>5</v>
      </c>
      <c r="I37">
        <v>5</v>
      </c>
      <c r="J37">
        <v>0</v>
      </c>
      <c r="K37">
        <v>5</v>
      </c>
      <c r="L37">
        <v>4.8</v>
      </c>
      <c r="M37">
        <v>0.3</v>
      </c>
      <c r="N37">
        <v>5.9</v>
      </c>
      <c r="O37">
        <v>5</v>
      </c>
      <c r="P37">
        <v>0.9</v>
      </c>
    </row>
    <row r="38" spans="2:16" s="11" customFormat="1" ht="12.75">
      <c r="B38" s="11">
        <f>AVERAGE(B7:B37)</f>
        <v>4.138709677419355</v>
      </c>
      <c r="C38" s="11">
        <f aca="true" t="shared" si="0" ref="C38:P38">AVERAGE(C7:C37)</f>
        <v>4.1645161290322585</v>
      </c>
      <c r="D38" s="11">
        <f t="shared" si="0"/>
        <v>-0.02580645161290322</v>
      </c>
      <c r="E38" s="11">
        <f t="shared" si="0"/>
        <v>4.648387096774194</v>
      </c>
      <c r="F38" s="11">
        <f t="shared" si="0"/>
        <v>4.670967741935483</v>
      </c>
      <c r="G38" s="11">
        <f t="shared" si="0"/>
        <v>-0.016129032258064512</v>
      </c>
      <c r="H38" s="11">
        <f t="shared" si="0"/>
        <v>4.948387096774193</v>
      </c>
      <c r="I38" s="11">
        <f t="shared" si="0"/>
        <v>4.999999999999999</v>
      </c>
      <c r="J38" s="11">
        <f t="shared" si="0"/>
        <v>-0.05806451612903226</v>
      </c>
      <c r="K38" s="11">
        <f t="shared" si="0"/>
        <v>5.209677419354838</v>
      </c>
      <c r="L38" s="11">
        <f t="shared" si="0"/>
        <v>5.283870967741933</v>
      </c>
      <c r="M38" s="11">
        <f t="shared" si="0"/>
        <v>-0.08387096774193549</v>
      </c>
      <c r="N38" s="11">
        <f t="shared" si="0"/>
        <v>5.580645161290324</v>
      </c>
      <c r="O38" s="11">
        <f t="shared" si="0"/>
        <v>5.619354838709678</v>
      </c>
      <c r="P38" s="11">
        <f t="shared" si="0"/>
        <v>-0.035483870967741936</v>
      </c>
    </row>
    <row r="40" spans="1:6" ht="12.75">
      <c r="A40" t="s">
        <v>37</v>
      </c>
      <c r="B40">
        <v>4.1</v>
      </c>
      <c r="C40">
        <v>4.6</v>
      </c>
      <c r="D40">
        <v>4.9</v>
      </c>
      <c r="E40">
        <v>5.2</v>
      </c>
      <c r="F40">
        <v>5.6</v>
      </c>
    </row>
    <row r="41" spans="1:6" ht="12.75">
      <c r="A41" t="s">
        <v>38</v>
      </c>
      <c r="B41">
        <v>4.2</v>
      </c>
      <c r="C41">
        <v>4.7</v>
      </c>
      <c r="D41">
        <v>5</v>
      </c>
      <c r="E41">
        <v>5.3</v>
      </c>
      <c r="F41">
        <v>5.6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7">
      <selection activeCell="H23" sqref="H23"/>
    </sheetView>
  </sheetViews>
  <sheetFormatPr defaultColWidth="9.140625" defaultRowHeight="12.75"/>
  <cols>
    <col min="1" max="16384" width="11.57421875" style="0" customWidth="1"/>
  </cols>
  <sheetData>
    <row r="1" ht="12.75">
      <c r="A1" s="36">
        <v>38261</v>
      </c>
    </row>
    <row r="2" spans="1:4" ht="12.75">
      <c r="A2" t="s">
        <v>52</v>
      </c>
      <c r="B2" t="s">
        <v>124</v>
      </c>
      <c r="C2" t="s">
        <v>179</v>
      </c>
      <c r="D2" t="s">
        <v>61</v>
      </c>
    </row>
    <row r="4" spans="1:5" ht="12.75">
      <c r="A4" t="s">
        <v>56</v>
      </c>
      <c r="B4" t="s">
        <v>63</v>
      </c>
      <c r="C4" t="s">
        <v>64</v>
      </c>
      <c r="D4" t="s">
        <v>73</v>
      </c>
      <c r="E4" t="s">
        <v>74</v>
      </c>
    </row>
    <row r="5" spans="1:5" ht="12.75">
      <c r="A5" t="s">
        <v>39</v>
      </c>
      <c r="B5" t="s">
        <v>41</v>
      </c>
      <c r="C5" t="s">
        <v>41</v>
      </c>
      <c r="D5" t="s">
        <v>41</v>
      </c>
      <c r="E5" t="s">
        <v>41</v>
      </c>
    </row>
    <row r="6" spans="1:5" ht="12.75">
      <c r="A6">
        <v>20041001</v>
      </c>
      <c r="B6">
        <v>-99</v>
      </c>
      <c r="C6">
        <v>-99</v>
      </c>
      <c r="D6">
        <v>-99</v>
      </c>
      <c r="E6">
        <v>-99</v>
      </c>
    </row>
    <row r="7" spans="1:5" ht="12.75">
      <c r="A7">
        <v>20041002</v>
      </c>
      <c r="B7">
        <v>4.9</v>
      </c>
      <c r="C7">
        <v>5.9</v>
      </c>
      <c r="D7">
        <v>6.3</v>
      </c>
      <c r="E7">
        <v>8</v>
      </c>
    </row>
    <row r="8" spans="1:5" ht="12.75">
      <c r="A8">
        <v>20041003</v>
      </c>
      <c r="B8">
        <v>3.9</v>
      </c>
      <c r="C8">
        <v>4.2</v>
      </c>
      <c r="D8">
        <v>4.9</v>
      </c>
      <c r="E8">
        <v>5.2</v>
      </c>
    </row>
    <row r="9" spans="1:5" ht="12.75">
      <c r="A9">
        <v>20041004</v>
      </c>
      <c r="B9">
        <v>3.6</v>
      </c>
      <c r="C9">
        <v>4.3</v>
      </c>
      <c r="D9">
        <v>4.6</v>
      </c>
      <c r="E9">
        <v>4.7</v>
      </c>
    </row>
    <row r="10" spans="1:5" ht="12.75">
      <c r="A10">
        <v>20041005</v>
      </c>
      <c r="B10">
        <v>3.2</v>
      </c>
      <c r="C10">
        <v>4.3</v>
      </c>
      <c r="D10">
        <v>5.6</v>
      </c>
      <c r="E10">
        <v>5.9</v>
      </c>
    </row>
    <row r="11" spans="1:5" ht="12.75">
      <c r="A11">
        <v>20041006</v>
      </c>
      <c r="B11">
        <v>4</v>
      </c>
      <c r="C11">
        <v>4.1</v>
      </c>
      <c r="D11">
        <v>4.2</v>
      </c>
      <c r="E11">
        <v>5.3</v>
      </c>
    </row>
    <row r="12" spans="1:5" ht="12.75">
      <c r="A12">
        <v>20041007</v>
      </c>
      <c r="B12">
        <v>4.6</v>
      </c>
      <c r="C12">
        <v>4.9</v>
      </c>
      <c r="D12">
        <v>5</v>
      </c>
      <c r="E12">
        <v>5.7</v>
      </c>
    </row>
    <row r="13" spans="1:5" ht="12.75">
      <c r="A13">
        <v>20041008</v>
      </c>
      <c r="B13">
        <v>4.6</v>
      </c>
      <c r="C13">
        <v>5.1</v>
      </c>
      <c r="D13">
        <v>5.4</v>
      </c>
      <c r="E13">
        <v>5.8</v>
      </c>
    </row>
    <row r="14" spans="1:5" ht="12.75">
      <c r="A14">
        <v>20041009</v>
      </c>
      <c r="B14">
        <v>4.6</v>
      </c>
      <c r="C14">
        <v>5</v>
      </c>
      <c r="D14">
        <v>5.1</v>
      </c>
      <c r="E14">
        <v>5.3</v>
      </c>
    </row>
    <row r="15" spans="1:5" ht="12.75">
      <c r="A15">
        <v>20041010</v>
      </c>
      <c r="B15">
        <v>4.8</v>
      </c>
      <c r="C15">
        <v>4.9</v>
      </c>
      <c r="D15">
        <v>5.2</v>
      </c>
      <c r="E15">
        <v>5.2</v>
      </c>
    </row>
    <row r="16" spans="1:5" ht="12.75">
      <c r="A16">
        <v>20041011</v>
      </c>
      <c r="B16">
        <v>4.3</v>
      </c>
      <c r="C16">
        <v>4.3</v>
      </c>
      <c r="D16">
        <v>4.4</v>
      </c>
      <c r="E16">
        <v>4.8</v>
      </c>
    </row>
    <row r="17" spans="1:5" ht="12.75">
      <c r="A17">
        <v>20041012</v>
      </c>
      <c r="B17">
        <v>4.8</v>
      </c>
      <c r="C17">
        <v>4.8</v>
      </c>
      <c r="D17">
        <v>4.8</v>
      </c>
      <c r="E17">
        <v>4.8</v>
      </c>
    </row>
    <row r="18" spans="1:5" ht="12.75">
      <c r="A18">
        <v>20041013</v>
      </c>
      <c r="B18">
        <v>4.3</v>
      </c>
      <c r="C18">
        <v>4.6</v>
      </c>
      <c r="D18">
        <v>5</v>
      </c>
      <c r="E18">
        <v>5.1</v>
      </c>
    </row>
    <row r="19" spans="1:5" ht="12.75">
      <c r="A19">
        <v>20041014</v>
      </c>
      <c r="B19">
        <v>4.2</v>
      </c>
      <c r="C19">
        <v>4.4</v>
      </c>
      <c r="D19">
        <v>4.5</v>
      </c>
      <c r="E19">
        <v>5.4</v>
      </c>
    </row>
    <row r="20" spans="1:5" ht="12.75">
      <c r="A20">
        <v>20041015</v>
      </c>
      <c r="B20">
        <v>4.1</v>
      </c>
      <c r="C20">
        <v>4.9</v>
      </c>
      <c r="D20">
        <v>5.3</v>
      </c>
      <c r="E20">
        <v>5.3</v>
      </c>
    </row>
    <row r="21" spans="1:5" ht="12.75">
      <c r="A21">
        <v>20041016</v>
      </c>
      <c r="B21">
        <v>3.6</v>
      </c>
      <c r="C21">
        <v>3.9</v>
      </c>
      <c r="D21">
        <v>4.1</v>
      </c>
      <c r="E21">
        <v>4.3</v>
      </c>
    </row>
    <row r="22" spans="1:5" ht="12.75">
      <c r="A22">
        <v>20041017</v>
      </c>
      <c r="B22">
        <v>4.5</v>
      </c>
      <c r="C22">
        <v>4.6</v>
      </c>
      <c r="D22">
        <v>4.5</v>
      </c>
      <c r="E22">
        <v>4.7</v>
      </c>
    </row>
    <row r="23" spans="1:5" ht="12.75">
      <c r="A23">
        <v>20041018</v>
      </c>
      <c r="B23">
        <v>4.7</v>
      </c>
      <c r="C23">
        <v>4.6</v>
      </c>
      <c r="D23">
        <v>4.7</v>
      </c>
      <c r="E23">
        <v>5</v>
      </c>
    </row>
    <row r="24" spans="1:5" ht="12.75">
      <c r="A24">
        <v>20041019</v>
      </c>
      <c r="B24">
        <v>4.7</v>
      </c>
      <c r="C24">
        <v>4.8</v>
      </c>
      <c r="D24">
        <v>5.2</v>
      </c>
      <c r="E24">
        <v>5.9</v>
      </c>
    </row>
    <row r="25" spans="1:5" ht="12.75">
      <c r="A25">
        <v>20041020</v>
      </c>
      <c r="B25">
        <v>4.2</v>
      </c>
      <c r="C25">
        <v>4.7</v>
      </c>
      <c r="D25">
        <v>4.9</v>
      </c>
      <c r="E25">
        <v>5.1</v>
      </c>
    </row>
    <row r="26" spans="1:5" ht="12.75">
      <c r="A26">
        <v>20041021</v>
      </c>
      <c r="B26">
        <v>5</v>
      </c>
      <c r="C26">
        <v>5.2</v>
      </c>
      <c r="D26">
        <v>5.1</v>
      </c>
      <c r="E26">
        <v>5.8</v>
      </c>
    </row>
    <row r="27" spans="1:5" ht="12.75">
      <c r="A27">
        <v>20041022</v>
      </c>
      <c r="B27">
        <v>4.7</v>
      </c>
      <c r="C27">
        <v>6</v>
      </c>
      <c r="D27">
        <v>6.6</v>
      </c>
      <c r="E27">
        <v>7</v>
      </c>
    </row>
    <row r="28" spans="1:5" ht="12.75">
      <c r="A28">
        <v>20041023</v>
      </c>
      <c r="B28">
        <v>4.9</v>
      </c>
      <c r="C28">
        <v>5.9</v>
      </c>
      <c r="D28">
        <v>7.3</v>
      </c>
      <c r="E28">
        <v>7.8</v>
      </c>
    </row>
    <row r="29" spans="1:5" ht="12.75">
      <c r="A29">
        <v>20041024</v>
      </c>
      <c r="B29">
        <v>4.4</v>
      </c>
      <c r="C29">
        <v>4.6</v>
      </c>
      <c r="D29">
        <v>5.2</v>
      </c>
      <c r="E29">
        <v>5.2</v>
      </c>
    </row>
    <row r="30" spans="1:5" ht="12.75">
      <c r="A30">
        <v>20041025</v>
      </c>
      <c r="B30">
        <v>3.8</v>
      </c>
      <c r="C30">
        <v>3.7</v>
      </c>
      <c r="D30">
        <v>4.1</v>
      </c>
      <c r="E30">
        <v>4</v>
      </c>
    </row>
    <row r="31" spans="1:5" ht="12.75">
      <c r="A31">
        <v>20041026</v>
      </c>
      <c r="B31">
        <v>5</v>
      </c>
      <c r="C31">
        <v>5.3</v>
      </c>
      <c r="D31">
        <v>5.8</v>
      </c>
      <c r="E31">
        <v>5.3</v>
      </c>
    </row>
    <row r="32" spans="1:5" ht="12.75">
      <c r="A32">
        <v>20041027</v>
      </c>
      <c r="B32">
        <v>4.8</v>
      </c>
      <c r="C32">
        <v>6</v>
      </c>
      <c r="D32">
        <v>6.1</v>
      </c>
      <c r="E32">
        <v>7.6</v>
      </c>
    </row>
    <row r="33" spans="1:5" ht="12.75">
      <c r="A33">
        <v>20041028</v>
      </c>
      <c r="B33">
        <v>4.5</v>
      </c>
      <c r="C33">
        <v>5.2</v>
      </c>
      <c r="D33">
        <v>5.6</v>
      </c>
      <c r="E33">
        <v>6.2</v>
      </c>
    </row>
    <row r="34" spans="1:5" ht="12.75">
      <c r="A34">
        <v>20041029</v>
      </c>
      <c r="B34">
        <v>4.6</v>
      </c>
      <c r="C34">
        <v>6</v>
      </c>
      <c r="D34">
        <v>7.4</v>
      </c>
      <c r="E34">
        <v>7.4</v>
      </c>
    </row>
    <row r="35" spans="1:5" ht="12.75">
      <c r="A35">
        <v>20041030</v>
      </c>
      <c r="B35">
        <v>4.2</v>
      </c>
      <c r="C35">
        <v>5.6</v>
      </c>
      <c r="D35">
        <v>6.4</v>
      </c>
      <c r="E35">
        <v>8.2</v>
      </c>
    </row>
    <row r="36" spans="1:5" ht="12.75">
      <c r="A36">
        <v>20041031</v>
      </c>
      <c r="B36">
        <v>3.8</v>
      </c>
      <c r="C36">
        <v>3.9</v>
      </c>
      <c r="D36">
        <v>4.8</v>
      </c>
      <c r="E36">
        <v>5.2</v>
      </c>
    </row>
    <row r="37" spans="2:5" ht="12.75">
      <c r="B37">
        <v>3.8</v>
      </c>
      <c r="C37">
        <v>3.9</v>
      </c>
      <c r="D37">
        <v>4.8</v>
      </c>
      <c r="E37">
        <v>5.2</v>
      </c>
    </row>
    <row r="40" spans="2:5" ht="12.75">
      <c r="B40" t="s">
        <v>21</v>
      </c>
      <c r="C40" t="s">
        <v>49</v>
      </c>
      <c r="D40" t="s">
        <v>50</v>
      </c>
      <c r="E40" t="s">
        <v>51</v>
      </c>
    </row>
    <row r="41" spans="1:5" ht="12.75">
      <c r="A41" t="s">
        <v>37</v>
      </c>
      <c r="B41">
        <v>4.2</v>
      </c>
      <c r="C41">
        <v>4.8</v>
      </c>
      <c r="D41">
        <v>5.3</v>
      </c>
      <c r="E41">
        <v>6</v>
      </c>
    </row>
    <row r="42" spans="1:5" ht="12.75">
      <c r="A42" t="s">
        <v>146</v>
      </c>
      <c r="B42" s="11">
        <f>B37</f>
        <v>3.8</v>
      </c>
      <c r="C42" s="11">
        <f>C37</f>
        <v>3.9</v>
      </c>
      <c r="D42" s="11">
        <f>D37</f>
        <v>4.8</v>
      </c>
      <c r="E42" s="11">
        <f>E37</f>
        <v>5.2</v>
      </c>
    </row>
    <row r="43" spans="1:5" ht="12.75">
      <c r="A43" t="s">
        <v>178</v>
      </c>
      <c r="B43">
        <v>4.1</v>
      </c>
      <c r="C43">
        <v>4.7</v>
      </c>
      <c r="D43">
        <v>5.3</v>
      </c>
      <c r="E43">
        <v>5.9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44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12" customHeight="1">
      <c r="A5" s="1">
        <v>200408</v>
      </c>
      <c r="C5" s="2">
        <v>32.16</v>
      </c>
      <c r="D5" s="2">
        <v>32.78</v>
      </c>
      <c r="E5" s="2">
        <v>31.72</v>
      </c>
      <c r="F5" s="2">
        <v>28.71</v>
      </c>
      <c r="G5" s="2">
        <v>33.21</v>
      </c>
      <c r="H5" s="2">
        <v>34.35</v>
      </c>
      <c r="I5" s="2">
        <v>32.65</v>
      </c>
      <c r="J5" s="2">
        <v>28.85</v>
      </c>
      <c r="K5" s="2">
        <v>34.15</v>
      </c>
      <c r="L5" s="2">
        <v>35.32</v>
      </c>
      <c r="M5" s="2">
        <v>33.72</v>
      </c>
      <c r="N5" s="2">
        <v>28.79</v>
      </c>
      <c r="O5" s="2">
        <v>33.91</v>
      </c>
      <c r="P5" s="2">
        <v>35.3</v>
      </c>
      <c r="Q5" s="2">
        <v>34.01</v>
      </c>
      <c r="R5" s="2">
        <v>29</v>
      </c>
      <c r="S5" s="1">
        <v>29</v>
      </c>
    </row>
    <row r="6" spans="1:19" ht="12" customHeight="1">
      <c r="A6" s="1">
        <v>200409</v>
      </c>
      <c r="C6" s="1">
        <v>29.08</v>
      </c>
      <c r="D6" s="1">
        <v>3101</v>
      </c>
      <c r="E6" s="1">
        <v>30.45</v>
      </c>
      <c r="F6" s="1">
        <v>27.74</v>
      </c>
      <c r="G6" s="1">
        <v>30.9</v>
      </c>
      <c r="H6" s="1">
        <v>32.61</v>
      </c>
      <c r="I6" s="1">
        <v>32.16</v>
      </c>
      <c r="J6" s="1">
        <v>29.52</v>
      </c>
      <c r="K6" s="1">
        <v>32.65</v>
      </c>
      <c r="L6" s="1">
        <v>33.77</v>
      </c>
      <c r="M6" s="1">
        <v>33.35</v>
      </c>
      <c r="N6" s="1">
        <v>30.39</v>
      </c>
      <c r="O6" s="1">
        <v>32.9</v>
      </c>
      <c r="P6" s="1">
        <v>33.89</v>
      </c>
      <c r="Q6" s="1">
        <v>33.98</v>
      </c>
      <c r="R6" s="1">
        <v>30.68</v>
      </c>
      <c r="S6" s="1">
        <v>30</v>
      </c>
    </row>
    <row r="7" spans="1:19" ht="12" customHeight="1">
      <c r="A7" s="1">
        <v>200410</v>
      </c>
      <c r="C7" s="2">
        <v>33.68</v>
      </c>
      <c r="D7" s="2">
        <v>34.67</v>
      </c>
      <c r="E7" s="2">
        <v>34.39</v>
      </c>
      <c r="F7" s="2">
        <v>32.78</v>
      </c>
      <c r="G7" s="2">
        <v>34.97</v>
      </c>
      <c r="H7" s="2">
        <v>36</v>
      </c>
      <c r="I7" s="2">
        <v>35.73</v>
      </c>
      <c r="J7" s="2">
        <v>33.42</v>
      </c>
      <c r="K7" s="2">
        <v>35.92</v>
      </c>
      <c r="L7" s="2">
        <v>37.32</v>
      </c>
      <c r="M7" s="2">
        <v>37</v>
      </c>
      <c r="N7" s="2">
        <v>34.66</v>
      </c>
      <c r="O7" s="2">
        <v>36.94</v>
      </c>
      <c r="P7" s="2">
        <v>38.66</v>
      </c>
      <c r="Q7" s="2">
        <v>38.96</v>
      </c>
      <c r="R7" s="2">
        <v>36.11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13">
      <selection activeCell="C41" sqref="C41:F41"/>
    </sheetView>
  </sheetViews>
  <sheetFormatPr defaultColWidth="9.140625" defaultRowHeight="12.75"/>
  <cols>
    <col min="1" max="16384" width="8.421875" style="0" customWidth="1"/>
  </cols>
  <sheetData>
    <row r="1" ht="12.75">
      <c r="A1" s="36">
        <v>38261</v>
      </c>
    </row>
    <row r="2" spans="1:5" ht="12.75">
      <c r="A2" t="s">
        <v>52</v>
      </c>
      <c r="B2" t="s">
        <v>139</v>
      </c>
      <c r="C2" t="s">
        <v>53</v>
      </c>
      <c r="D2" t="s">
        <v>54</v>
      </c>
      <c r="E2" t="s">
        <v>61</v>
      </c>
    </row>
    <row r="4" spans="2:14" ht="12.75">
      <c r="B4" t="s">
        <v>132</v>
      </c>
      <c r="E4" t="s">
        <v>133</v>
      </c>
      <c r="H4" t="s">
        <v>134</v>
      </c>
      <c r="K4" t="s">
        <v>140</v>
      </c>
      <c r="N4" t="s">
        <v>135</v>
      </c>
    </row>
    <row r="5" spans="1:16" ht="12.75">
      <c r="A5" t="s">
        <v>56</v>
      </c>
      <c r="B5" t="s">
        <v>65</v>
      </c>
      <c r="C5" t="s">
        <v>38</v>
      </c>
      <c r="D5" t="s">
        <v>57</v>
      </c>
      <c r="E5" t="s">
        <v>65</v>
      </c>
      <c r="F5" t="s">
        <v>38</v>
      </c>
      <c r="G5" t="s">
        <v>57</v>
      </c>
      <c r="H5" t="s">
        <v>65</v>
      </c>
      <c r="I5" t="s">
        <v>38</v>
      </c>
      <c r="J5" t="s">
        <v>57</v>
      </c>
      <c r="K5" t="s">
        <v>65</v>
      </c>
      <c r="L5" t="s">
        <v>38</v>
      </c>
      <c r="M5" t="s">
        <v>57</v>
      </c>
      <c r="N5" t="s">
        <v>65</v>
      </c>
      <c r="O5" t="s">
        <v>38</v>
      </c>
      <c r="P5" t="s">
        <v>57</v>
      </c>
    </row>
    <row r="6" spans="1:16" ht="12.75">
      <c r="A6" t="s">
        <v>39</v>
      </c>
      <c r="B6" t="s">
        <v>48</v>
      </c>
      <c r="C6" t="s">
        <v>41</v>
      </c>
      <c r="D6" t="s">
        <v>41</v>
      </c>
      <c r="E6" t="s">
        <v>48</v>
      </c>
      <c r="F6" t="s">
        <v>41</v>
      </c>
      <c r="G6" t="s">
        <v>41</v>
      </c>
      <c r="H6" t="s">
        <v>48</v>
      </c>
      <c r="I6" t="s">
        <v>41</v>
      </c>
      <c r="J6" t="s">
        <v>41</v>
      </c>
      <c r="K6" t="s">
        <v>48</v>
      </c>
      <c r="L6" t="s">
        <v>41</v>
      </c>
      <c r="M6" t="s">
        <v>41</v>
      </c>
      <c r="N6" t="s">
        <v>48</v>
      </c>
      <c r="O6" t="s">
        <v>41</v>
      </c>
      <c r="P6" t="s">
        <v>41</v>
      </c>
    </row>
    <row r="7" spans="1:16" ht="12.75">
      <c r="A7">
        <v>20041001</v>
      </c>
      <c r="B7">
        <v>-99</v>
      </c>
      <c r="C7">
        <v>-99</v>
      </c>
      <c r="D7">
        <v>-99</v>
      </c>
      <c r="E7">
        <v>-99</v>
      </c>
      <c r="F7">
        <v>-99</v>
      </c>
      <c r="G7">
        <v>-99</v>
      </c>
      <c r="H7">
        <v>-99</v>
      </c>
      <c r="I7">
        <v>-99</v>
      </c>
      <c r="J7">
        <v>-99</v>
      </c>
      <c r="K7">
        <v>-99</v>
      </c>
      <c r="L7">
        <v>-99</v>
      </c>
      <c r="M7">
        <v>-99</v>
      </c>
      <c r="N7">
        <v>-99</v>
      </c>
      <c r="O7">
        <v>-99</v>
      </c>
      <c r="P7">
        <v>-99</v>
      </c>
    </row>
    <row r="8" spans="1:16" ht="12.75">
      <c r="A8">
        <v>20041002</v>
      </c>
      <c r="B8">
        <v>3.1</v>
      </c>
      <c r="C8">
        <v>2.8</v>
      </c>
      <c r="D8">
        <v>0.3</v>
      </c>
      <c r="E8">
        <v>4.8</v>
      </c>
      <c r="F8">
        <v>4.8</v>
      </c>
      <c r="G8">
        <v>0</v>
      </c>
      <c r="H8">
        <v>5.5</v>
      </c>
      <c r="I8">
        <v>5.8</v>
      </c>
      <c r="J8">
        <v>-0.3</v>
      </c>
      <c r="K8">
        <v>5.8</v>
      </c>
      <c r="L8">
        <v>5.2</v>
      </c>
      <c r="M8">
        <v>0.6</v>
      </c>
      <c r="N8">
        <v>6.5</v>
      </c>
      <c r="O8">
        <v>6.3</v>
      </c>
      <c r="P8">
        <v>0.1</v>
      </c>
    </row>
    <row r="9" spans="1:16" ht="12.75">
      <c r="A9">
        <v>20041003</v>
      </c>
      <c r="B9">
        <v>2.9</v>
      </c>
      <c r="C9">
        <v>2.9</v>
      </c>
      <c r="D9">
        <v>0</v>
      </c>
      <c r="E9">
        <v>3.5</v>
      </c>
      <c r="F9">
        <v>3.5</v>
      </c>
      <c r="G9">
        <v>-0.1</v>
      </c>
      <c r="H9">
        <v>4</v>
      </c>
      <c r="I9">
        <v>4</v>
      </c>
      <c r="J9">
        <v>0</v>
      </c>
      <c r="K9">
        <v>5.3</v>
      </c>
      <c r="L9">
        <v>5.3</v>
      </c>
      <c r="M9">
        <v>-0.1</v>
      </c>
      <c r="N9">
        <v>5.1</v>
      </c>
      <c r="O9">
        <v>5.1</v>
      </c>
      <c r="P9">
        <v>0</v>
      </c>
    </row>
    <row r="10" spans="1:16" ht="12.75">
      <c r="A10">
        <v>20041004</v>
      </c>
      <c r="B10">
        <v>2.7</v>
      </c>
      <c r="C10">
        <v>2.7</v>
      </c>
      <c r="D10">
        <v>0</v>
      </c>
      <c r="E10">
        <v>2.6</v>
      </c>
      <c r="F10">
        <v>2.6</v>
      </c>
      <c r="G10">
        <v>0</v>
      </c>
      <c r="H10">
        <v>3.9</v>
      </c>
      <c r="I10">
        <v>4</v>
      </c>
      <c r="J10">
        <v>-0.1</v>
      </c>
      <c r="K10">
        <v>4.4</v>
      </c>
      <c r="L10">
        <v>4.4</v>
      </c>
      <c r="M10">
        <v>0</v>
      </c>
      <c r="N10">
        <v>4.2</v>
      </c>
      <c r="O10">
        <v>4.5</v>
      </c>
      <c r="P10">
        <v>-0.4</v>
      </c>
    </row>
    <row r="11" spans="1:16" ht="12.75">
      <c r="A11">
        <v>20041005</v>
      </c>
      <c r="B11">
        <v>3</v>
      </c>
      <c r="C11">
        <v>3</v>
      </c>
      <c r="D11">
        <v>0</v>
      </c>
      <c r="E11">
        <v>2.9</v>
      </c>
      <c r="F11">
        <v>2.9</v>
      </c>
      <c r="G11">
        <v>0</v>
      </c>
      <c r="H11">
        <v>3.4</v>
      </c>
      <c r="I11">
        <v>3.3</v>
      </c>
      <c r="J11">
        <v>0.1</v>
      </c>
      <c r="K11">
        <v>5.2</v>
      </c>
      <c r="L11">
        <v>5.1</v>
      </c>
      <c r="M11">
        <v>0.1</v>
      </c>
      <c r="N11">
        <v>5.3</v>
      </c>
      <c r="O11">
        <v>5.3</v>
      </c>
      <c r="P11">
        <v>0</v>
      </c>
    </row>
    <row r="12" spans="1:16" ht="12.75">
      <c r="A12">
        <v>20041006</v>
      </c>
      <c r="B12">
        <v>3.3</v>
      </c>
      <c r="C12">
        <v>3.2</v>
      </c>
      <c r="D12">
        <v>0.1</v>
      </c>
      <c r="E12">
        <v>3.9</v>
      </c>
      <c r="F12">
        <v>3.7</v>
      </c>
      <c r="G12">
        <v>0.2</v>
      </c>
      <c r="H12">
        <v>4.4</v>
      </c>
      <c r="I12">
        <v>4.3</v>
      </c>
      <c r="J12">
        <v>0.1</v>
      </c>
      <c r="K12">
        <v>4.7</v>
      </c>
      <c r="L12">
        <v>4.7</v>
      </c>
      <c r="M12">
        <v>0.1</v>
      </c>
      <c r="N12">
        <v>5.3</v>
      </c>
      <c r="O12">
        <v>5.6</v>
      </c>
      <c r="P12">
        <v>-0.4</v>
      </c>
    </row>
    <row r="13" spans="1:16" ht="12.75">
      <c r="A13">
        <v>20041007</v>
      </c>
      <c r="B13">
        <v>4</v>
      </c>
      <c r="C13">
        <v>4</v>
      </c>
      <c r="D13">
        <v>-0.1</v>
      </c>
      <c r="E13">
        <v>4</v>
      </c>
      <c r="F13">
        <v>3.9</v>
      </c>
      <c r="G13">
        <v>0</v>
      </c>
      <c r="H13">
        <v>4.3</v>
      </c>
      <c r="I13">
        <v>4.3</v>
      </c>
      <c r="J13">
        <v>0</v>
      </c>
      <c r="K13">
        <v>4.9</v>
      </c>
      <c r="L13">
        <v>4.8</v>
      </c>
      <c r="M13">
        <v>0.1</v>
      </c>
      <c r="N13">
        <v>6.6</v>
      </c>
      <c r="O13">
        <v>6.6</v>
      </c>
      <c r="P13">
        <v>0.1</v>
      </c>
    </row>
    <row r="14" spans="1:16" ht="12.75">
      <c r="A14">
        <v>20041008</v>
      </c>
      <c r="B14">
        <v>3.6</v>
      </c>
      <c r="C14">
        <v>3.7</v>
      </c>
      <c r="D14">
        <v>-0.2</v>
      </c>
      <c r="E14">
        <v>4.3</v>
      </c>
      <c r="F14">
        <v>4.3</v>
      </c>
      <c r="G14">
        <v>0</v>
      </c>
      <c r="H14">
        <v>4.4</v>
      </c>
      <c r="I14">
        <v>4.6</v>
      </c>
      <c r="J14">
        <v>-0.2</v>
      </c>
      <c r="K14">
        <v>4.5</v>
      </c>
      <c r="L14">
        <v>4.6</v>
      </c>
      <c r="M14">
        <v>-0.1</v>
      </c>
      <c r="N14">
        <v>5.6</v>
      </c>
      <c r="O14">
        <v>5.6</v>
      </c>
      <c r="P14">
        <v>0</v>
      </c>
    </row>
    <row r="15" spans="1:16" ht="12.75">
      <c r="A15">
        <v>20041009</v>
      </c>
      <c r="B15">
        <v>3.7</v>
      </c>
      <c r="C15">
        <v>3.7</v>
      </c>
      <c r="D15">
        <v>0</v>
      </c>
      <c r="E15">
        <v>4.4</v>
      </c>
      <c r="F15">
        <v>4.4</v>
      </c>
      <c r="G15">
        <v>0</v>
      </c>
      <c r="H15">
        <v>5</v>
      </c>
      <c r="I15">
        <v>5.1</v>
      </c>
      <c r="J15">
        <v>-0.1</v>
      </c>
      <c r="K15">
        <v>5.2</v>
      </c>
      <c r="L15">
        <v>5.4</v>
      </c>
      <c r="M15">
        <v>-0.1</v>
      </c>
      <c r="N15">
        <v>5.3</v>
      </c>
      <c r="O15">
        <v>5.2</v>
      </c>
      <c r="P15">
        <v>0.1</v>
      </c>
    </row>
    <row r="16" spans="1:16" ht="12.75">
      <c r="A16">
        <v>20041010</v>
      </c>
      <c r="B16">
        <v>4.1</v>
      </c>
      <c r="C16">
        <v>4.1</v>
      </c>
      <c r="D16">
        <v>0</v>
      </c>
      <c r="E16">
        <v>5</v>
      </c>
      <c r="F16">
        <v>5</v>
      </c>
      <c r="G16">
        <v>0</v>
      </c>
      <c r="H16">
        <v>4.6</v>
      </c>
      <c r="I16">
        <v>4.5</v>
      </c>
      <c r="J16">
        <v>0.1</v>
      </c>
      <c r="K16">
        <v>5.5</v>
      </c>
      <c r="L16">
        <v>5.3</v>
      </c>
      <c r="M16">
        <v>0.2</v>
      </c>
      <c r="N16">
        <v>5.3</v>
      </c>
      <c r="O16">
        <v>5.5</v>
      </c>
      <c r="P16">
        <v>-0.1</v>
      </c>
    </row>
    <row r="17" spans="1:16" ht="12.75">
      <c r="A17">
        <v>20041011</v>
      </c>
      <c r="B17">
        <v>3.4</v>
      </c>
      <c r="C17">
        <v>3.3</v>
      </c>
      <c r="D17">
        <v>0</v>
      </c>
      <c r="E17">
        <v>4.3</v>
      </c>
      <c r="F17">
        <v>4.3</v>
      </c>
      <c r="G17">
        <v>0</v>
      </c>
      <c r="H17">
        <v>4.6</v>
      </c>
      <c r="I17">
        <v>4.6</v>
      </c>
      <c r="J17">
        <v>0</v>
      </c>
      <c r="K17">
        <v>3.9</v>
      </c>
      <c r="L17">
        <v>3.9</v>
      </c>
      <c r="M17">
        <v>0</v>
      </c>
      <c r="N17">
        <v>4.6</v>
      </c>
      <c r="O17">
        <v>5</v>
      </c>
      <c r="P17">
        <v>-0.4</v>
      </c>
    </row>
    <row r="18" spans="1:16" ht="12.75">
      <c r="A18">
        <v>20041012</v>
      </c>
      <c r="B18">
        <v>3.8</v>
      </c>
      <c r="C18">
        <v>3.8</v>
      </c>
      <c r="D18">
        <v>-0.1</v>
      </c>
      <c r="E18">
        <v>3.8</v>
      </c>
      <c r="F18">
        <v>3.8</v>
      </c>
      <c r="G18">
        <v>0</v>
      </c>
      <c r="H18">
        <v>5.1</v>
      </c>
      <c r="I18">
        <v>5.1</v>
      </c>
      <c r="J18">
        <v>0</v>
      </c>
      <c r="K18">
        <v>4.9</v>
      </c>
      <c r="L18">
        <v>4.9</v>
      </c>
      <c r="M18">
        <v>0</v>
      </c>
      <c r="N18">
        <v>4.9</v>
      </c>
      <c r="O18">
        <v>4.5</v>
      </c>
      <c r="P18">
        <v>0.4</v>
      </c>
    </row>
    <row r="19" spans="1:16" ht="12.75">
      <c r="A19">
        <v>20041013</v>
      </c>
      <c r="B19">
        <v>3.8</v>
      </c>
      <c r="C19">
        <v>3.7</v>
      </c>
      <c r="D19">
        <v>0.1</v>
      </c>
      <c r="E19">
        <v>4.2</v>
      </c>
      <c r="F19">
        <v>4.1</v>
      </c>
      <c r="G19">
        <v>0.1</v>
      </c>
      <c r="H19">
        <v>4.5</v>
      </c>
      <c r="I19">
        <v>4.5</v>
      </c>
      <c r="J19">
        <v>0</v>
      </c>
      <c r="K19">
        <v>4.9</v>
      </c>
      <c r="L19">
        <v>5</v>
      </c>
      <c r="M19">
        <v>-0.1</v>
      </c>
      <c r="N19">
        <v>4.8</v>
      </c>
      <c r="O19">
        <v>4.8</v>
      </c>
      <c r="P19">
        <v>0</v>
      </c>
    </row>
    <row r="20" spans="1:16" ht="12.75">
      <c r="A20">
        <v>20041014</v>
      </c>
      <c r="B20">
        <v>3.4</v>
      </c>
      <c r="C20">
        <v>3.4</v>
      </c>
      <c r="D20">
        <v>0</v>
      </c>
      <c r="E20">
        <v>3.8</v>
      </c>
      <c r="F20">
        <v>3.8</v>
      </c>
      <c r="G20">
        <v>0</v>
      </c>
      <c r="H20">
        <v>5</v>
      </c>
      <c r="I20">
        <v>4.9</v>
      </c>
      <c r="J20">
        <v>0.1</v>
      </c>
      <c r="K20">
        <v>4.7</v>
      </c>
      <c r="L20">
        <v>4.7</v>
      </c>
      <c r="M20">
        <v>0</v>
      </c>
      <c r="N20">
        <v>4.5</v>
      </c>
      <c r="O20">
        <v>4.5</v>
      </c>
      <c r="P20">
        <v>0</v>
      </c>
    </row>
    <row r="21" spans="1:16" ht="12.75">
      <c r="A21">
        <v>20041015</v>
      </c>
      <c r="B21">
        <v>3.3</v>
      </c>
      <c r="C21">
        <v>3.2</v>
      </c>
      <c r="D21">
        <v>0.1</v>
      </c>
      <c r="E21">
        <v>4.2</v>
      </c>
      <c r="F21">
        <v>4.2</v>
      </c>
      <c r="G21">
        <v>0</v>
      </c>
      <c r="H21">
        <v>3.7</v>
      </c>
      <c r="I21">
        <v>3.9</v>
      </c>
      <c r="J21">
        <v>-0.2</v>
      </c>
      <c r="K21">
        <v>5.8</v>
      </c>
      <c r="L21">
        <v>5.8</v>
      </c>
      <c r="M21">
        <v>0</v>
      </c>
      <c r="N21">
        <v>5.2</v>
      </c>
      <c r="O21">
        <v>5.2</v>
      </c>
      <c r="P21">
        <v>0</v>
      </c>
    </row>
    <row r="22" spans="1:16" ht="12.75">
      <c r="A22">
        <v>20041016</v>
      </c>
      <c r="B22">
        <v>3.1</v>
      </c>
      <c r="C22">
        <v>3.2</v>
      </c>
      <c r="D22">
        <v>-0.1</v>
      </c>
      <c r="E22">
        <v>3.5</v>
      </c>
      <c r="F22">
        <v>3.4</v>
      </c>
      <c r="G22">
        <v>0</v>
      </c>
      <c r="H22">
        <v>3.9</v>
      </c>
      <c r="I22">
        <v>3.8</v>
      </c>
      <c r="J22">
        <v>0.1</v>
      </c>
      <c r="K22">
        <v>4.3</v>
      </c>
      <c r="L22">
        <v>4.3</v>
      </c>
      <c r="M22">
        <v>0</v>
      </c>
      <c r="N22">
        <v>4.4</v>
      </c>
      <c r="O22">
        <v>4.4</v>
      </c>
      <c r="P22">
        <v>0</v>
      </c>
    </row>
    <row r="23" spans="1:16" ht="12.75">
      <c r="A23">
        <v>20041017</v>
      </c>
      <c r="B23">
        <v>4.2</v>
      </c>
      <c r="C23">
        <v>4.5</v>
      </c>
      <c r="D23">
        <v>-0.3</v>
      </c>
      <c r="E23">
        <v>4.4</v>
      </c>
      <c r="F23">
        <v>4.1</v>
      </c>
      <c r="G23">
        <v>0.3</v>
      </c>
      <c r="H23">
        <v>4.5</v>
      </c>
      <c r="I23">
        <v>4.5</v>
      </c>
      <c r="J23">
        <v>0</v>
      </c>
      <c r="K23">
        <v>4.3</v>
      </c>
      <c r="L23">
        <v>4.3</v>
      </c>
      <c r="M23">
        <v>0</v>
      </c>
      <c r="N23">
        <v>5.8</v>
      </c>
      <c r="O23">
        <v>5.6</v>
      </c>
      <c r="P23">
        <v>0.2</v>
      </c>
    </row>
    <row r="24" spans="1:16" ht="12.75">
      <c r="A24">
        <v>20041018</v>
      </c>
      <c r="B24">
        <v>4.3</v>
      </c>
      <c r="C24">
        <v>4.3</v>
      </c>
      <c r="D24">
        <v>0</v>
      </c>
      <c r="E24">
        <v>4.9</v>
      </c>
      <c r="F24">
        <v>5.1</v>
      </c>
      <c r="G24">
        <v>-0.2</v>
      </c>
      <c r="H24">
        <v>5.5</v>
      </c>
      <c r="I24">
        <v>4.7</v>
      </c>
      <c r="J24">
        <v>0.8</v>
      </c>
      <c r="K24">
        <v>4.5</v>
      </c>
      <c r="L24">
        <v>4.5</v>
      </c>
      <c r="M24">
        <v>0</v>
      </c>
      <c r="N24">
        <v>4.6</v>
      </c>
      <c r="O24">
        <v>4.6</v>
      </c>
      <c r="P24">
        <v>0</v>
      </c>
    </row>
    <row r="25" spans="1:16" ht="12.75">
      <c r="A25">
        <v>20041019</v>
      </c>
      <c r="B25">
        <v>4.3</v>
      </c>
      <c r="C25">
        <v>4.1</v>
      </c>
      <c r="D25">
        <v>0.2</v>
      </c>
      <c r="E25">
        <v>5.2</v>
      </c>
      <c r="F25">
        <v>4.6</v>
      </c>
      <c r="G25">
        <v>0.5</v>
      </c>
      <c r="H25">
        <v>5.7</v>
      </c>
      <c r="I25">
        <v>4.9</v>
      </c>
      <c r="J25">
        <v>0.8</v>
      </c>
      <c r="K25">
        <v>5.3</v>
      </c>
      <c r="L25">
        <v>4.5</v>
      </c>
      <c r="M25">
        <v>0.8</v>
      </c>
      <c r="N25">
        <v>6.1</v>
      </c>
      <c r="O25">
        <v>6.1</v>
      </c>
      <c r="P25">
        <v>0.1</v>
      </c>
    </row>
    <row r="26" spans="1:16" ht="12.75">
      <c r="A26">
        <v>20041020</v>
      </c>
      <c r="B26">
        <v>3</v>
      </c>
      <c r="C26">
        <v>2.9</v>
      </c>
      <c r="D26">
        <v>0.1</v>
      </c>
      <c r="E26">
        <v>4.7</v>
      </c>
      <c r="F26">
        <v>4.4</v>
      </c>
      <c r="G26">
        <v>0.3</v>
      </c>
      <c r="H26">
        <v>5.2</v>
      </c>
      <c r="I26">
        <v>4.4</v>
      </c>
      <c r="J26">
        <v>0.8</v>
      </c>
      <c r="K26">
        <v>6.3</v>
      </c>
      <c r="L26">
        <v>5.5</v>
      </c>
      <c r="M26">
        <v>0.8</v>
      </c>
      <c r="N26">
        <v>5.6</v>
      </c>
      <c r="O26">
        <v>4.7</v>
      </c>
      <c r="P26">
        <v>0.9</v>
      </c>
    </row>
    <row r="27" spans="1:16" ht="12.75">
      <c r="A27">
        <v>20041021</v>
      </c>
      <c r="B27">
        <v>4</v>
      </c>
      <c r="C27">
        <v>4</v>
      </c>
      <c r="D27">
        <v>0</v>
      </c>
      <c r="E27">
        <v>4.6</v>
      </c>
      <c r="F27">
        <v>4.7</v>
      </c>
      <c r="G27">
        <v>-0.2</v>
      </c>
      <c r="H27">
        <v>5.4</v>
      </c>
      <c r="I27">
        <v>5.5</v>
      </c>
      <c r="J27">
        <v>-0.1</v>
      </c>
      <c r="K27">
        <v>5.8</v>
      </c>
      <c r="L27">
        <v>5.6</v>
      </c>
      <c r="M27">
        <v>0.2</v>
      </c>
      <c r="N27">
        <v>6.3</v>
      </c>
      <c r="O27">
        <v>5.6</v>
      </c>
      <c r="P27">
        <v>0.7</v>
      </c>
    </row>
    <row r="28" spans="1:16" ht="12.75">
      <c r="A28">
        <v>20041022</v>
      </c>
      <c r="B28">
        <v>3.9</v>
      </c>
      <c r="C28">
        <v>3.9</v>
      </c>
      <c r="D28">
        <v>0</v>
      </c>
      <c r="E28">
        <v>4</v>
      </c>
      <c r="F28">
        <v>4</v>
      </c>
      <c r="G28">
        <v>0</v>
      </c>
      <c r="H28">
        <v>5.4</v>
      </c>
      <c r="I28">
        <v>5.6</v>
      </c>
      <c r="J28">
        <v>-0.2</v>
      </c>
      <c r="K28">
        <v>6.8</v>
      </c>
      <c r="L28">
        <v>6.6</v>
      </c>
      <c r="M28">
        <v>0.2</v>
      </c>
      <c r="N28">
        <v>8</v>
      </c>
      <c r="O28">
        <v>7.5</v>
      </c>
      <c r="P28">
        <v>0.5</v>
      </c>
    </row>
    <row r="29" spans="1:16" ht="12.75">
      <c r="A29">
        <v>20041023</v>
      </c>
      <c r="B29">
        <v>4.2</v>
      </c>
      <c r="C29">
        <v>4.2</v>
      </c>
      <c r="D29">
        <v>0</v>
      </c>
      <c r="E29">
        <v>4.3</v>
      </c>
      <c r="F29">
        <v>4.3</v>
      </c>
      <c r="G29">
        <v>0</v>
      </c>
      <c r="H29">
        <v>4.7</v>
      </c>
      <c r="I29">
        <v>4.7</v>
      </c>
      <c r="J29">
        <v>0</v>
      </c>
      <c r="K29">
        <v>6.8</v>
      </c>
      <c r="L29">
        <v>6.3</v>
      </c>
      <c r="M29">
        <v>0.5</v>
      </c>
      <c r="N29">
        <v>8.9</v>
      </c>
      <c r="O29">
        <v>8.5</v>
      </c>
      <c r="P29">
        <v>0.4</v>
      </c>
    </row>
    <row r="30" spans="1:16" ht="12.75">
      <c r="A30">
        <v>20041024</v>
      </c>
      <c r="B30">
        <v>3.8</v>
      </c>
      <c r="C30">
        <v>3.8</v>
      </c>
      <c r="D30">
        <v>0</v>
      </c>
      <c r="E30">
        <v>3.9</v>
      </c>
      <c r="F30">
        <v>3.9</v>
      </c>
      <c r="G30">
        <v>0</v>
      </c>
      <c r="H30">
        <v>4</v>
      </c>
      <c r="I30">
        <v>4</v>
      </c>
      <c r="J30">
        <v>0</v>
      </c>
      <c r="K30">
        <v>4.7</v>
      </c>
      <c r="L30">
        <v>4.8</v>
      </c>
      <c r="M30">
        <v>-0.1</v>
      </c>
      <c r="N30">
        <v>5</v>
      </c>
      <c r="O30">
        <v>5.3</v>
      </c>
      <c r="P30">
        <v>-0.4</v>
      </c>
    </row>
    <row r="31" spans="1:16" ht="12.75">
      <c r="A31">
        <v>20041025</v>
      </c>
      <c r="B31">
        <v>3.3</v>
      </c>
      <c r="C31">
        <v>3.3</v>
      </c>
      <c r="D31">
        <v>0</v>
      </c>
      <c r="E31">
        <v>3.2</v>
      </c>
      <c r="F31">
        <v>3.2</v>
      </c>
      <c r="G31">
        <v>0</v>
      </c>
      <c r="H31">
        <v>3.7</v>
      </c>
      <c r="I31">
        <v>3.7</v>
      </c>
      <c r="J31">
        <v>0</v>
      </c>
      <c r="K31">
        <v>3.9</v>
      </c>
      <c r="L31">
        <v>3.9</v>
      </c>
      <c r="M31">
        <v>0</v>
      </c>
      <c r="N31">
        <v>4.2</v>
      </c>
      <c r="O31">
        <v>4</v>
      </c>
      <c r="P31">
        <v>0.2</v>
      </c>
    </row>
    <row r="32" spans="1:16" ht="12.75">
      <c r="A32">
        <v>20041026</v>
      </c>
      <c r="B32">
        <v>4</v>
      </c>
      <c r="C32">
        <v>4.1</v>
      </c>
      <c r="D32">
        <v>-0.1</v>
      </c>
      <c r="E32">
        <v>6</v>
      </c>
      <c r="F32">
        <v>6</v>
      </c>
      <c r="G32">
        <v>0</v>
      </c>
      <c r="H32">
        <v>4.3</v>
      </c>
      <c r="I32">
        <v>4.1</v>
      </c>
      <c r="J32">
        <v>0.3</v>
      </c>
      <c r="K32">
        <v>6.6</v>
      </c>
      <c r="L32">
        <v>6.6</v>
      </c>
      <c r="M32">
        <v>0</v>
      </c>
      <c r="N32">
        <v>5.8</v>
      </c>
      <c r="O32">
        <v>5.8</v>
      </c>
      <c r="P32">
        <v>0</v>
      </c>
    </row>
    <row r="33" spans="1:16" ht="12.75">
      <c r="A33">
        <v>20041027</v>
      </c>
      <c r="B33">
        <v>4.1</v>
      </c>
      <c r="C33">
        <v>4</v>
      </c>
      <c r="D33">
        <v>0</v>
      </c>
      <c r="E33">
        <v>4.1</v>
      </c>
      <c r="F33">
        <v>4.1</v>
      </c>
      <c r="G33">
        <v>0.1</v>
      </c>
      <c r="H33">
        <v>8.3</v>
      </c>
      <c r="I33">
        <v>8.2</v>
      </c>
      <c r="J33">
        <v>0</v>
      </c>
      <c r="K33">
        <v>4.5</v>
      </c>
      <c r="L33">
        <v>4.9</v>
      </c>
      <c r="M33">
        <v>-0.4</v>
      </c>
      <c r="N33">
        <v>9.3</v>
      </c>
      <c r="O33">
        <v>9.2</v>
      </c>
      <c r="P33">
        <v>0</v>
      </c>
    </row>
    <row r="34" spans="1:16" ht="12.75">
      <c r="A34">
        <v>20041028</v>
      </c>
      <c r="B34">
        <v>3.8</v>
      </c>
      <c r="C34">
        <v>3.5</v>
      </c>
      <c r="D34">
        <v>0.2</v>
      </c>
      <c r="E34">
        <v>4.4</v>
      </c>
      <c r="F34">
        <v>4.4</v>
      </c>
      <c r="G34">
        <v>0.1</v>
      </c>
      <c r="H34">
        <v>5.9</v>
      </c>
      <c r="I34">
        <v>6.5</v>
      </c>
      <c r="J34">
        <v>-0.6</v>
      </c>
      <c r="K34">
        <v>7.5</v>
      </c>
      <c r="L34">
        <v>8.2</v>
      </c>
      <c r="M34">
        <v>-0.7</v>
      </c>
      <c r="N34">
        <v>7.4</v>
      </c>
      <c r="O34">
        <v>7.4</v>
      </c>
      <c r="P34">
        <v>0</v>
      </c>
    </row>
    <row r="35" spans="1:16" ht="12.75">
      <c r="A35">
        <v>20041029</v>
      </c>
      <c r="B35">
        <v>3.8</v>
      </c>
      <c r="C35">
        <v>3.8</v>
      </c>
      <c r="D35">
        <v>0</v>
      </c>
      <c r="E35">
        <v>4.4</v>
      </c>
      <c r="F35">
        <v>4.1</v>
      </c>
      <c r="G35">
        <v>0.2</v>
      </c>
      <c r="H35">
        <v>5.7</v>
      </c>
      <c r="I35">
        <v>5.1</v>
      </c>
      <c r="J35">
        <v>0.6</v>
      </c>
      <c r="K35">
        <v>8.6</v>
      </c>
      <c r="L35">
        <v>9.5</v>
      </c>
      <c r="M35">
        <v>-0.8</v>
      </c>
      <c r="N35">
        <v>9.5</v>
      </c>
      <c r="O35">
        <v>9.9</v>
      </c>
      <c r="P35">
        <v>-0.4</v>
      </c>
    </row>
    <row r="36" spans="1:16" ht="12.75">
      <c r="A36">
        <v>20041030</v>
      </c>
      <c r="B36">
        <v>3.8</v>
      </c>
      <c r="C36">
        <v>4</v>
      </c>
      <c r="D36">
        <v>-0.2</v>
      </c>
      <c r="E36">
        <v>3.9</v>
      </c>
      <c r="F36">
        <v>3.9</v>
      </c>
      <c r="G36">
        <v>0</v>
      </c>
      <c r="H36">
        <v>4.4</v>
      </c>
      <c r="I36">
        <v>4</v>
      </c>
      <c r="J36">
        <v>0.4</v>
      </c>
      <c r="K36">
        <v>6</v>
      </c>
      <c r="L36">
        <v>4.7</v>
      </c>
      <c r="M36">
        <v>1.4</v>
      </c>
      <c r="N36">
        <v>8.8</v>
      </c>
      <c r="O36">
        <v>9.9</v>
      </c>
      <c r="P36">
        <v>-1.1</v>
      </c>
    </row>
    <row r="37" spans="1:16" ht="12.75">
      <c r="A37">
        <v>20041031</v>
      </c>
      <c r="B37">
        <v>3.5</v>
      </c>
      <c r="C37">
        <v>3.5</v>
      </c>
      <c r="D37">
        <v>0.1</v>
      </c>
      <c r="E37">
        <v>3.4</v>
      </c>
      <c r="F37">
        <v>3.4</v>
      </c>
      <c r="G37">
        <v>0</v>
      </c>
      <c r="H37">
        <v>3.7</v>
      </c>
      <c r="I37">
        <v>3.7</v>
      </c>
      <c r="J37">
        <v>0</v>
      </c>
      <c r="K37">
        <v>4.4</v>
      </c>
      <c r="L37">
        <v>4.4</v>
      </c>
      <c r="M37">
        <v>0</v>
      </c>
      <c r="N37">
        <v>5.7</v>
      </c>
      <c r="O37">
        <v>4.7</v>
      </c>
      <c r="P37">
        <v>1</v>
      </c>
    </row>
    <row r="38" spans="2:16" s="11" customFormat="1" ht="12.75">
      <c r="B38" s="11">
        <f>AVERAGE(B8:B37)</f>
        <v>3.6399999999999992</v>
      </c>
      <c r="C38" s="11">
        <f aca="true" t="shared" si="0" ref="C38:P38">AVERAGE(C8:C37)</f>
        <v>3.6199999999999997</v>
      </c>
      <c r="D38" s="11">
        <f t="shared" si="0"/>
        <v>0.0033333333333333353</v>
      </c>
      <c r="E38" s="11">
        <f t="shared" si="0"/>
        <v>4.153333333333334</v>
      </c>
      <c r="F38" s="11">
        <f t="shared" si="0"/>
        <v>4.096666666666667</v>
      </c>
      <c r="G38" s="11">
        <f t="shared" si="0"/>
        <v>0.04333333333333334</v>
      </c>
      <c r="H38" s="11">
        <f t="shared" si="0"/>
        <v>4.756666666666667</v>
      </c>
      <c r="I38" s="11">
        <f t="shared" si="0"/>
        <v>4.676666666666667</v>
      </c>
      <c r="J38" s="11">
        <f t="shared" si="0"/>
        <v>0.08</v>
      </c>
      <c r="K38" s="11">
        <f t="shared" si="0"/>
        <v>5.333333333333333</v>
      </c>
      <c r="L38" s="11">
        <f t="shared" si="0"/>
        <v>5.256666666666665</v>
      </c>
      <c r="M38" s="11">
        <f t="shared" si="0"/>
        <v>0.08666666666666666</v>
      </c>
      <c r="N38" s="11">
        <f t="shared" si="0"/>
        <v>5.953333333333334</v>
      </c>
      <c r="O38" s="11">
        <f t="shared" si="0"/>
        <v>5.8966666666666665</v>
      </c>
      <c r="P38" s="11">
        <f t="shared" si="0"/>
        <v>0.05000000000000002</v>
      </c>
    </row>
    <row r="40" spans="1:6" ht="12.75">
      <c r="A40" t="s">
        <v>141</v>
      </c>
      <c r="B40">
        <v>3.6</v>
      </c>
      <c r="C40">
        <v>4.2</v>
      </c>
      <c r="D40">
        <v>4.8</v>
      </c>
      <c r="E40">
        <v>5.3</v>
      </c>
      <c r="F40">
        <v>6</v>
      </c>
    </row>
    <row r="41" spans="1:6" ht="12.75">
      <c r="A41" t="s">
        <v>38</v>
      </c>
      <c r="B41">
        <v>3.6</v>
      </c>
      <c r="C41">
        <v>4.1</v>
      </c>
      <c r="D41">
        <v>4.7</v>
      </c>
      <c r="E41">
        <v>5.3</v>
      </c>
      <c r="F41">
        <v>5.9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.75"/>
  <cols>
    <col min="1" max="1" width="7.140625" style="4" customWidth="1"/>
    <col min="2" max="18" width="7.140625" style="1" customWidth="1"/>
    <col min="19" max="19" width="7.140625" style="4" customWidth="1"/>
    <col min="20" max="16384" width="7.140625" style="1" customWidth="1"/>
  </cols>
  <sheetData>
    <row r="1" spans="1:19" ht="10.5" customHeight="1">
      <c r="A1" s="5" t="s">
        <v>46</v>
      </c>
      <c r="S1" s="5"/>
    </row>
    <row r="2" spans="1:19" ht="10.5" customHeight="1">
      <c r="A2" s="5"/>
      <c r="S2" s="5"/>
    </row>
    <row r="3" spans="1:19" ht="10.5" customHeight="1">
      <c r="A3" s="5"/>
      <c r="C3" s="3" t="s">
        <v>23</v>
      </c>
      <c r="G3" s="3" t="s">
        <v>26</v>
      </c>
      <c r="K3" s="3" t="s">
        <v>24</v>
      </c>
      <c r="O3" s="3" t="s">
        <v>25</v>
      </c>
      <c r="S3" s="5"/>
    </row>
    <row r="4" spans="1:19" s="3" customFormat="1" ht="10.5" customHeight="1">
      <c r="A4" s="6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6" t="s">
        <v>27</v>
      </c>
    </row>
    <row r="5" spans="1:19" s="2" customFormat="1" ht="9.75">
      <c r="A5" s="4">
        <v>200408</v>
      </c>
      <c r="C5" s="2">
        <v>5.95</v>
      </c>
      <c r="D5" s="2">
        <v>4.59</v>
      </c>
      <c r="E5" s="2">
        <v>4.33</v>
      </c>
      <c r="F5" s="2">
        <v>3.93</v>
      </c>
      <c r="G5" s="2">
        <v>4.17</v>
      </c>
      <c r="H5" s="2">
        <v>4.61</v>
      </c>
      <c r="I5" s="2">
        <v>4.4</v>
      </c>
      <c r="J5" s="2">
        <v>4.01</v>
      </c>
      <c r="K5" s="2">
        <v>4.21</v>
      </c>
      <c r="L5" s="2">
        <v>4.57</v>
      </c>
      <c r="M5" s="2">
        <v>4.35</v>
      </c>
      <c r="N5" s="2">
        <v>4.03</v>
      </c>
      <c r="O5" s="2">
        <v>4.16</v>
      </c>
      <c r="P5" s="2">
        <v>4.52</v>
      </c>
      <c r="Q5" s="2">
        <v>4.65</v>
      </c>
      <c r="R5" s="2">
        <v>4.16</v>
      </c>
      <c r="S5" s="4">
        <v>30</v>
      </c>
    </row>
    <row r="6" spans="1:19" ht="9.75">
      <c r="A6" s="4">
        <v>200409</v>
      </c>
      <c r="C6" s="1">
        <v>4.99</v>
      </c>
      <c r="D6" s="1">
        <v>4.7</v>
      </c>
      <c r="E6" s="1">
        <v>4.54</v>
      </c>
      <c r="F6" s="1">
        <v>4.19</v>
      </c>
      <c r="G6" s="1">
        <v>4.61</v>
      </c>
      <c r="H6" s="1">
        <v>4.87</v>
      </c>
      <c r="I6" s="1">
        <v>4.64</v>
      </c>
      <c r="J6" s="1">
        <v>4.25</v>
      </c>
      <c r="K6" s="1">
        <v>4.58</v>
      </c>
      <c r="L6" s="1">
        <v>4.87</v>
      </c>
      <c r="M6" s="1">
        <v>4.72</v>
      </c>
      <c r="N6" s="1">
        <v>4.33</v>
      </c>
      <c r="O6" s="1">
        <v>4.53</v>
      </c>
      <c r="P6" s="1">
        <v>4.84</v>
      </c>
      <c r="Q6" s="1">
        <v>5.03</v>
      </c>
      <c r="R6" s="1">
        <v>4.47</v>
      </c>
      <c r="S6" s="4">
        <v>30</v>
      </c>
    </row>
    <row r="7" spans="1:19" ht="9.75">
      <c r="A7" s="4">
        <v>200410</v>
      </c>
      <c r="C7" s="1">
        <v>4.69</v>
      </c>
      <c r="D7" s="1">
        <v>4.77</v>
      </c>
      <c r="E7" s="1">
        <v>4.67</v>
      </c>
      <c r="F7" s="1">
        <v>4.53</v>
      </c>
      <c r="G7" s="1">
        <v>4.9</v>
      </c>
      <c r="H7" s="1">
        <v>4.87</v>
      </c>
      <c r="I7" s="1">
        <v>4.82</v>
      </c>
      <c r="J7" s="1">
        <v>4.72</v>
      </c>
      <c r="K7" s="1">
        <v>4.9</v>
      </c>
      <c r="L7" s="1">
        <v>4.85</v>
      </c>
      <c r="M7" s="1">
        <v>4.77</v>
      </c>
      <c r="N7" s="1">
        <v>4.75</v>
      </c>
      <c r="O7" s="1">
        <v>4.8</v>
      </c>
      <c r="P7" s="1">
        <v>4.78</v>
      </c>
      <c r="Q7" s="1">
        <v>5.07</v>
      </c>
      <c r="R7" s="1">
        <v>4.83</v>
      </c>
      <c r="S7" s="4">
        <v>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Q13" sqref="Q13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47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2">
        <v>118.58</v>
      </c>
      <c r="D5" s="2">
        <v>121.91</v>
      </c>
      <c r="E5" s="2">
        <v>111.23</v>
      </c>
      <c r="F5" s="2">
        <v>104.55</v>
      </c>
      <c r="G5" s="2">
        <v>119.31</v>
      </c>
      <c r="H5" s="2">
        <v>123.47</v>
      </c>
      <c r="I5" s="2">
        <v>112.36</v>
      </c>
      <c r="J5" s="2">
        <v>106.44</v>
      </c>
      <c r="K5" s="2">
        <v>120.68</v>
      </c>
      <c r="L5" s="2">
        <v>126.31</v>
      </c>
      <c r="M5" s="2">
        <v>115.24</v>
      </c>
      <c r="N5" s="2">
        <v>109.94</v>
      </c>
      <c r="O5" s="2">
        <v>122.57</v>
      </c>
      <c r="P5" s="2">
        <v>127.81</v>
      </c>
      <c r="Q5" s="2">
        <v>120.24</v>
      </c>
      <c r="R5" s="2">
        <v>114.52</v>
      </c>
      <c r="S5" s="1">
        <v>30</v>
      </c>
    </row>
    <row r="6" spans="1:19" ht="9.75">
      <c r="A6" s="1">
        <v>200409</v>
      </c>
      <c r="C6" s="1">
        <v>105.72</v>
      </c>
      <c r="D6" s="1">
        <v>109.23</v>
      </c>
      <c r="E6" s="1">
        <v>102.96</v>
      </c>
      <c r="F6" s="1">
        <v>97.62</v>
      </c>
      <c r="G6" s="1">
        <v>110.15</v>
      </c>
      <c r="H6" s="1">
        <v>112.65</v>
      </c>
      <c r="I6" s="1">
        <v>106.63</v>
      </c>
      <c r="J6" s="1">
        <v>100.71</v>
      </c>
      <c r="K6" s="1">
        <v>110.99</v>
      </c>
      <c r="L6" s="1">
        <v>115.87</v>
      </c>
      <c r="M6" s="1">
        <v>108.43</v>
      </c>
      <c r="N6" s="1">
        <v>102.32</v>
      </c>
      <c r="O6" s="1">
        <v>113.61</v>
      </c>
      <c r="P6" s="1">
        <v>117.34</v>
      </c>
      <c r="Q6" s="1">
        <v>111.36</v>
      </c>
      <c r="R6" s="1">
        <v>105.34</v>
      </c>
      <c r="S6" s="1">
        <v>30</v>
      </c>
    </row>
    <row r="7" spans="1:19" ht="9.75">
      <c r="A7" s="1">
        <v>200410</v>
      </c>
      <c r="C7" s="1">
        <v>112.68</v>
      </c>
      <c r="D7" s="1">
        <v>117.03</v>
      </c>
      <c r="E7" s="1">
        <v>109.64</v>
      </c>
      <c r="F7" s="1">
        <v>100.24</v>
      </c>
      <c r="G7" s="1">
        <v>116.39</v>
      </c>
      <c r="H7" s="1">
        <v>121.15</v>
      </c>
      <c r="I7" s="1">
        <v>114.22</v>
      </c>
      <c r="J7" s="1">
        <v>102.95</v>
      </c>
      <c r="K7" s="1">
        <v>117.07</v>
      </c>
      <c r="L7" s="1">
        <v>120.99</v>
      </c>
      <c r="M7" s="1">
        <v>113.91</v>
      </c>
      <c r="N7" s="1">
        <v>103.19</v>
      </c>
      <c r="O7" s="1">
        <v>118.66</v>
      </c>
      <c r="P7" s="1">
        <v>124.36</v>
      </c>
      <c r="Q7" s="1">
        <v>119.69</v>
      </c>
      <c r="R7" s="1">
        <v>112.02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zoomScale="85" zoomScaleNormal="85" workbookViewId="0" topLeftCell="A1">
      <selection activeCell="H16" sqref="H16"/>
    </sheetView>
  </sheetViews>
  <sheetFormatPr defaultColWidth="9.140625" defaultRowHeight="12.75"/>
  <cols>
    <col min="1" max="1" width="10.28125" style="7" customWidth="1"/>
    <col min="2" max="16384" width="8.8515625" style="7" customWidth="1"/>
  </cols>
  <sheetData>
    <row r="1" spans="1:15" s="33" customFormat="1" ht="18" customHeight="1">
      <c r="A1" s="33" t="s">
        <v>98</v>
      </c>
      <c r="C1" s="34"/>
      <c r="D1" s="34"/>
      <c r="E1" s="34"/>
      <c r="F1" s="34"/>
      <c r="G1" s="34"/>
      <c r="K1" s="34"/>
      <c r="L1" s="34"/>
      <c r="M1" s="34"/>
      <c r="N1" s="35"/>
      <c r="O1" s="34"/>
    </row>
    <row r="2" spans="3:15" ht="11.25">
      <c r="C2" s="29"/>
      <c r="D2" s="29"/>
      <c r="E2" s="29"/>
      <c r="F2" s="29"/>
      <c r="G2" s="29"/>
      <c r="K2" s="29"/>
      <c r="L2" s="29"/>
      <c r="M2" s="29"/>
      <c r="N2" s="29"/>
      <c r="O2" s="29"/>
    </row>
    <row r="3" spans="2:14" ht="12">
      <c r="B3" s="30" t="s">
        <v>0</v>
      </c>
      <c r="C3" s="29"/>
      <c r="D3" s="30" t="s">
        <v>21</v>
      </c>
      <c r="E3" s="29"/>
      <c r="F3" s="30" t="s">
        <v>49</v>
      </c>
      <c r="H3" s="16" t="s">
        <v>50</v>
      </c>
      <c r="J3" s="30" t="s">
        <v>51</v>
      </c>
      <c r="K3" s="29"/>
      <c r="L3" s="29"/>
      <c r="M3" s="31" t="s">
        <v>27</v>
      </c>
      <c r="N3" s="29"/>
    </row>
    <row r="4" spans="1:14" ht="12">
      <c r="A4" s="16" t="s">
        <v>22</v>
      </c>
      <c r="B4" s="30" t="s">
        <v>99</v>
      </c>
      <c r="C4" s="30" t="s">
        <v>100</v>
      </c>
      <c r="D4" s="30" t="s">
        <v>99</v>
      </c>
      <c r="E4" s="30" t="s">
        <v>100</v>
      </c>
      <c r="F4" s="30" t="s">
        <v>99</v>
      </c>
      <c r="G4" s="30" t="s">
        <v>100</v>
      </c>
      <c r="H4" s="30" t="s">
        <v>99</v>
      </c>
      <c r="I4" s="30" t="s">
        <v>100</v>
      </c>
      <c r="J4" s="30" t="s">
        <v>99</v>
      </c>
      <c r="K4" s="30" t="s">
        <v>100</v>
      </c>
      <c r="L4" s="29"/>
      <c r="M4" s="32"/>
      <c r="N4" s="29"/>
    </row>
    <row r="5" spans="1:13" ht="11.25">
      <c r="A5" s="7">
        <v>200408</v>
      </c>
      <c r="B5" s="7">
        <v>0.145</v>
      </c>
      <c r="C5" s="7">
        <v>0.147</v>
      </c>
      <c r="D5" s="7">
        <v>0.144</v>
      </c>
      <c r="E5" s="7">
        <v>0.147</v>
      </c>
      <c r="F5" s="7">
        <v>0.148</v>
      </c>
      <c r="G5" s="7">
        <v>0.151</v>
      </c>
      <c r="H5" s="7">
        <v>0.15</v>
      </c>
      <c r="I5" s="7">
        <v>0.152</v>
      </c>
      <c r="J5" s="7">
        <v>0.152</v>
      </c>
      <c r="K5" s="7">
        <v>0.153</v>
      </c>
      <c r="M5" s="7">
        <v>31</v>
      </c>
    </row>
    <row r="6" spans="1:13" ht="11.25">
      <c r="A6" s="7">
        <v>200409</v>
      </c>
      <c r="B6" s="7">
        <v>0.117</v>
      </c>
      <c r="C6" s="7">
        <v>0.114</v>
      </c>
      <c r="D6" s="7">
        <v>0.119</v>
      </c>
      <c r="E6" s="7">
        <v>0.118</v>
      </c>
      <c r="F6" s="7">
        <v>0.125</v>
      </c>
      <c r="G6" s="7">
        <v>0.121</v>
      </c>
      <c r="H6" s="7">
        <v>0.129</v>
      </c>
      <c r="I6" s="7">
        <v>0.126</v>
      </c>
      <c r="J6" s="7">
        <v>0.128</v>
      </c>
      <c r="K6" s="7">
        <v>0.127</v>
      </c>
      <c r="M6" s="7">
        <v>30</v>
      </c>
    </row>
    <row r="7" spans="1:13" ht="12.75">
      <c r="A7" s="7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7">
        <v>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zoomScale="85" zoomScaleNormal="85" workbookViewId="0" topLeftCell="A1">
      <selection activeCell="G22" sqref="G22"/>
    </sheetView>
  </sheetViews>
  <sheetFormatPr defaultColWidth="9.140625" defaultRowHeight="12.75"/>
  <cols>
    <col min="1" max="16384" width="8.8515625" style="7" customWidth="1"/>
  </cols>
  <sheetData>
    <row r="1" spans="1:14" s="20" customFormat="1" ht="17.25">
      <c r="A1" s="24" t="s">
        <v>101</v>
      </c>
      <c r="C1" s="10"/>
      <c r="D1" s="10"/>
      <c r="E1" s="10"/>
      <c r="F1" s="10"/>
      <c r="G1" s="10"/>
      <c r="N1" s="24"/>
    </row>
    <row r="2" spans="1:14" ht="12.75">
      <c r="A2" s="28"/>
      <c r="C2" s="11"/>
      <c r="D2" s="11"/>
      <c r="E2" s="11"/>
      <c r="F2" s="11"/>
      <c r="G2" s="11"/>
      <c r="N2" s="28"/>
    </row>
    <row r="3" spans="1:14" ht="12.75">
      <c r="A3" s="27" t="s">
        <v>22</v>
      </c>
      <c r="B3" s="12"/>
      <c r="C3" s="19" t="s">
        <v>0</v>
      </c>
      <c r="D3" s="7"/>
      <c r="E3" s="19" t="s">
        <v>21</v>
      </c>
      <c r="F3" s="7"/>
      <c r="G3" s="19" t="s">
        <v>49</v>
      </c>
      <c r="H3" s="12"/>
      <c r="I3" s="19" t="s">
        <v>50</v>
      </c>
      <c r="K3" s="19" t="s">
        <v>51</v>
      </c>
      <c r="N3" s="28"/>
    </row>
    <row r="4" spans="3:15" ht="12.75">
      <c r="C4" s="26" t="s">
        <v>99</v>
      </c>
      <c r="D4" s="26" t="s">
        <v>100</v>
      </c>
      <c r="E4" s="26" t="s">
        <v>99</v>
      </c>
      <c r="F4" s="26" t="s">
        <v>100</v>
      </c>
      <c r="G4" s="26" t="s">
        <v>99</v>
      </c>
      <c r="H4" s="26" t="s">
        <v>100</v>
      </c>
      <c r="I4" s="26" t="s">
        <v>99</v>
      </c>
      <c r="J4" s="26" t="s">
        <v>100</v>
      </c>
      <c r="K4" s="26" t="s">
        <v>99</v>
      </c>
      <c r="L4" s="26" t="s">
        <v>100</v>
      </c>
      <c r="M4" s="25"/>
      <c r="N4" s="12" t="s">
        <v>76</v>
      </c>
      <c r="O4" s="25"/>
    </row>
    <row r="5" spans="1:14" ht="11.25">
      <c r="A5" s="7">
        <v>200408</v>
      </c>
      <c r="C5" s="7">
        <v>0.923</v>
      </c>
      <c r="D5" s="7">
        <v>0.181</v>
      </c>
      <c r="E5" s="7">
        <v>1.129</v>
      </c>
      <c r="F5" s="7">
        <v>-0.985</v>
      </c>
      <c r="G5" s="7">
        <v>0.758</v>
      </c>
      <c r="H5" s="7">
        <v>-0.399</v>
      </c>
      <c r="I5" s="7">
        <v>0.769</v>
      </c>
      <c r="J5" s="7">
        <v>0.372</v>
      </c>
      <c r="K5" s="7">
        <v>0.254</v>
      </c>
      <c r="L5" s="7">
        <v>0.348</v>
      </c>
      <c r="N5" s="7">
        <v>31</v>
      </c>
    </row>
    <row r="6" spans="1:14" ht="11.25">
      <c r="A6" s="7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7">
        <v>30</v>
      </c>
    </row>
    <row r="7" spans="1:14" ht="12.75">
      <c r="A7" s="7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7">
        <v>31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="85" zoomScaleNormal="85" workbookViewId="0" topLeftCell="A1">
      <selection activeCell="E22" sqref="E22"/>
    </sheetView>
  </sheetViews>
  <sheetFormatPr defaultColWidth="9.140625" defaultRowHeight="12.75"/>
  <cols>
    <col min="1" max="16384" width="8.8515625" style="7" customWidth="1"/>
  </cols>
  <sheetData>
    <row r="1" spans="1:7" s="9" customFormat="1" ht="17.25">
      <c r="A1" s="9" t="s">
        <v>80</v>
      </c>
      <c r="C1" s="10"/>
      <c r="D1" s="10"/>
      <c r="E1" s="10"/>
      <c r="F1" s="10"/>
      <c r="G1" s="10"/>
    </row>
    <row r="2" spans="3:7" ht="12.75">
      <c r="C2" s="11"/>
      <c r="D2" s="11"/>
      <c r="E2" s="11"/>
      <c r="F2" s="11"/>
      <c r="G2" s="11"/>
    </row>
    <row r="3" spans="1:9" ht="12.75">
      <c r="A3" s="12" t="s">
        <v>22</v>
      </c>
      <c r="B3" s="12"/>
      <c r="C3" s="19" t="s">
        <v>0</v>
      </c>
      <c r="D3" s="19" t="s">
        <v>21</v>
      </c>
      <c r="E3" s="19" t="s">
        <v>49</v>
      </c>
      <c r="F3" s="19" t="s">
        <v>50</v>
      </c>
      <c r="G3" s="19" t="s">
        <v>51</v>
      </c>
      <c r="H3" s="12"/>
      <c r="I3" s="12" t="s">
        <v>76</v>
      </c>
    </row>
    <row r="5" spans="1:9" ht="11.25">
      <c r="A5" s="7">
        <v>200408</v>
      </c>
      <c r="C5" s="15">
        <v>3.48</v>
      </c>
      <c r="D5" s="15">
        <v>3.75</v>
      </c>
      <c r="E5" s="15">
        <v>4.24</v>
      </c>
      <c r="F5" s="15">
        <v>4.66</v>
      </c>
      <c r="G5" s="15">
        <v>5.2</v>
      </c>
      <c r="I5" s="7">
        <v>30</v>
      </c>
    </row>
    <row r="6" spans="1:9" ht="12.75">
      <c r="A6" s="7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7">
        <v>29</v>
      </c>
    </row>
    <row r="7" spans="1:9" ht="12.75">
      <c r="A7" s="7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7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2005-01-07T13:38:06Z</dcterms:modified>
  <cp:category/>
  <cp:version/>
  <cp:contentType/>
  <cp:contentStatus/>
</cp:coreProperties>
</file>