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3.xml" ContentType="application/vnd.openxmlformats-officedocument.drawing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7500" windowHeight="4668" tabRatio="599" firstSheet="22" activeTab="22"/>
  </bookViews>
  <sheets>
    <sheet name="brier" sheetId="1" r:id="rId1"/>
    <sheet name="brierimp" sheetId="2" r:id="rId2"/>
    <sheet name="rmsmin" sheetId="3" r:id="rId3"/>
    <sheet name="rmsmax" sheetId="4" r:id="rId4"/>
    <sheet name="rms_NDFDminT200508" sheetId="5" r:id="rId5"/>
    <sheet name="rms_ecmwfmint200508" sheetId="6" r:id="rId6"/>
    <sheet name="rms_mint200508" sheetId="7" r:id="rId7"/>
    <sheet name="rms_NDFDmaxT200508" sheetId="8" r:id="rId8"/>
    <sheet name="rms_ecmwfmaxT200508" sheetId="9" r:id="rId9"/>
    <sheet name="rms_maxT200508" sheetId="10" r:id="rId10"/>
    <sheet name="popstat_NDFD200508" sheetId="11" r:id="rId11"/>
    <sheet name="PopStat200508" sheetId="12" r:id="rId12"/>
    <sheet name="rms_dwpf_NDFD200508" sheetId="13" r:id="rId13"/>
    <sheet name="rms_dwpf_ecmwf200508" sheetId="14" r:id="rId14"/>
    <sheet name="rms_dwpf_200508" sheetId="15" r:id="rId15"/>
    <sheet name="rms_cld_NDFD200508" sheetId="16" r:id="rId16"/>
    <sheet name="rms_cld_ecmwf200508" sheetId="17" r:id="rId17"/>
    <sheet name="rms_cld_200508" sheetId="18" r:id="rId18"/>
    <sheet name="rms_sped_NDFD200508" sheetId="19" r:id="rId19"/>
    <sheet name="rms_sped_ecmwf200508" sheetId="20" r:id="rId20"/>
    <sheet name="rms_sped_200508" sheetId="21" r:id="rId21"/>
    <sheet name="rms_drct_NDFD200508" sheetId="22" r:id="rId22"/>
    <sheet name="rms_drct_ecmwf200508" sheetId="23" r:id="rId23"/>
    <sheet name="rms_drct_200508" sheetId="24" r:id="rId24"/>
    <sheet name="Xbrier" sheetId="25" r:id="rId25"/>
    <sheet name="Xbrierimp" sheetId="26" r:id="rId26"/>
    <sheet name="Xrmsmin" sheetId="27" r:id="rId27"/>
    <sheet name="Xrmsmax" sheetId="28" r:id="rId28"/>
    <sheet name="Xrms_minT_200508" sheetId="29" r:id="rId29"/>
    <sheet name="Xrms_maxT_200508" sheetId="30" r:id="rId30"/>
    <sheet name="Xbrier_200508" sheetId="31" r:id="rId31"/>
    <sheet name="Xrms_dwpf_200508" sheetId="32" r:id="rId32"/>
    <sheet name="Xrms_cld_200508" sheetId="33" r:id="rId33"/>
    <sheet name="Xrms_sped_200508" sheetId="34" r:id="rId34"/>
    <sheet name="Xrms_drct_200508" sheetId="35" r:id="rId35"/>
  </sheets>
  <definedNames>
    <definedName name="popstats.082005" localSheetId="10">'popstat_NDFD200508'!$A$1:$I$37</definedName>
    <definedName name="popstats.082005" localSheetId="11">'PopStat200508'!$A$1:$AE$37</definedName>
    <definedName name="rms_drct_200508" localSheetId="23">'rms_drct_200508'!$A$1:$Q$37</definedName>
    <definedName name="rms_drct_200508" localSheetId="22">'rms_drct_ecmwf200508'!$A$1:$Q$37</definedName>
    <definedName name="rms_drct_200508" localSheetId="21">'rms_drct_NDFD200508'!$A$1:$Q$37</definedName>
    <definedName name="rms_dwpf_200508" localSheetId="13">'rms_dwpf_ecmwf200508'!$A$1:$Q$37</definedName>
    <definedName name="rms_dwpf_200509" localSheetId="14">'rms_dwpf_200508'!$A$1:$Y$38</definedName>
    <definedName name="rms_dwpf_200509" localSheetId="12">'rms_dwpf_NDFD200508'!$A$1:$Q$37</definedName>
    <definedName name="rms_sped_200508" localSheetId="19">'rms_sped_ecmwf200508'!$A$1:$Q$37</definedName>
    <definedName name="rms_sped_200508" localSheetId="18">'rms_sped_NDFD200508'!$A$1:$Q$37</definedName>
    <definedName name="rms_sped_200509" localSheetId="20">'rms_sped_200508'!$A$1:$Y$38</definedName>
    <definedName name="rms_tclo_200508" localSheetId="17">'rms_cld_200508'!$A$1:$Q$37</definedName>
    <definedName name="rms_tclo_200508" localSheetId="15">'rms_cld_NDFD200508'!$A$1:$Q$37</definedName>
    <definedName name="rms_tclo_200509" localSheetId="16">'rms_cld_ecmwf200508'!$A$1:$Q$37</definedName>
    <definedName name="rmsmaxerr.082005" localSheetId="9">'rms_maxT200508'!$A$1:$K$38</definedName>
    <definedName name="rmsmaxerr.082005" localSheetId="7">'rms_NDFDmaxT200508'!$A$1:$E$37</definedName>
    <definedName name="rmsmaxerr.082005_1" localSheetId="8">'rms_ecmwfmaxT200508'!$A$1:$E$37</definedName>
    <definedName name="rmsminerr.082005" localSheetId="6">'rms_mint200508'!$A$1:$K$38</definedName>
    <definedName name="rmsminerr.082005" localSheetId="4">'rms_NDFDminT200508'!$A$1:$E$37</definedName>
    <definedName name="rmsminerr.082005_1" localSheetId="5">'rms_ecmwfmint200508'!$A$1:$E$37</definedName>
  </definedNames>
  <calcPr fullCalcOnLoad="1"/>
</workbook>
</file>

<file path=xl/sharedStrings.xml><?xml version="1.0" encoding="utf-8"?>
<sst xmlns="http://schemas.openxmlformats.org/spreadsheetml/2006/main" count="973" uniqueCount="119">
  <si>
    <t>Day 3</t>
  </si>
  <si>
    <t>F102</t>
  </si>
  <si>
    <t>F108</t>
  </si>
  <si>
    <t>F114</t>
  </si>
  <si>
    <t>F120</t>
  </si>
  <si>
    <t>F126</t>
  </si>
  <si>
    <t>F132</t>
  </si>
  <si>
    <t>F144</t>
  </si>
  <si>
    <t>F150</t>
  </si>
  <si>
    <t>F156</t>
  </si>
  <si>
    <t>F162</t>
  </si>
  <si>
    <t>F168</t>
  </si>
  <si>
    <t>F138</t>
  </si>
  <si>
    <t>F174</t>
  </si>
  <si>
    <t>F180</t>
  </si>
  <si>
    <t>06Z</t>
  </si>
  <si>
    <t>18Z</t>
  </si>
  <si>
    <t>00Z</t>
  </si>
  <si>
    <t>12Z</t>
  </si>
  <si>
    <t>Day 4</t>
  </si>
  <si>
    <t>Year/Month</t>
  </si>
  <si>
    <t>Avg Fcsts</t>
  </si>
  <si>
    <t>DAY4</t>
  </si>
  <si>
    <t>DAY5</t>
  </si>
  <si>
    <t>DAY6</t>
  </si>
  <si>
    <t>DAY7</t>
  </si>
  <si>
    <t>YYYYMMDD</t>
  </si>
  <si>
    <t>HPC</t>
  </si>
  <si>
    <t>MOS</t>
  </si>
  <si>
    <t>--------</t>
  </si>
  <si>
    <t>----</t>
  </si>
  <si>
    <t>------</t>
  </si>
  <si>
    <t>-------</t>
  </si>
  <si>
    <t>-----</t>
  </si>
  <si>
    <t>---------</t>
  </si>
  <si>
    <t>Day 5</t>
  </si>
  <si>
    <t>Day 6</t>
  </si>
  <si>
    <t>Day 7</t>
  </si>
  <si>
    <t>Avg fcsts</t>
  </si>
  <si>
    <t>MONTHLY AVG HPC RMS MIN ERROR</t>
  </si>
  <si>
    <t>MONTHLY AVG HPC RMS MAX ERROR</t>
  </si>
  <si>
    <t>MONTHLY AVERAGE HPC BRIER SCORES</t>
  </si>
  <si>
    <t>Period 1</t>
  </si>
  <si>
    <t>Period 2</t>
  </si>
  <si>
    <t>% IMPROVEMENT OF HPC BRIER SCORES OVER MOS</t>
  </si>
  <si>
    <t>rature</t>
  </si>
  <si>
    <t>Cloud C</t>
  </si>
  <si>
    <t>over</t>
  </si>
  <si>
    <t>Wind Spe</t>
  </si>
  <si>
    <t>ed</t>
  </si>
  <si>
    <t>Wind Di</t>
  </si>
  <si>
    <t>rection</t>
  </si>
  <si>
    <t>RMS Err</t>
  </si>
  <si>
    <t>or</t>
  </si>
  <si>
    <t xml:space="preserve">HPC </t>
  </si>
  <si>
    <t>NDFD</t>
  </si>
  <si>
    <t>F90</t>
  </si>
  <si>
    <t>F96</t>
  </si>
  <si>
    <t>NDFD RMS</t>
  </si>
  <si>
    <t>Error</t>
  </si>
  <si>
    <t>Dew Poin</t>
  </si>
  <si>
    <t>t Tempe</t>
  </si>
  <si>
    <t>DATE</t>
  </si>
  <si>
    <t>DIF</t>
  </si>
  <si>
    <t>ROOT MEAN</t>
  </si>
  <si>
    <t>SQUARE</t>
  </si>
  <si>
    <t>ERRORS:</t>
  </si>
  <si>
    <t>MINIMUM T</t>
  </si>
  <si>
    <t>EMPERAT</t>
  </si>
  <si>
    <t>URES</t>
  </si>
  <si>
    <t>DAY 3</t>
  </si>
  <si>
    <t>DAY 4</t>
  </si>
  <si>
    <t>DAY 5</t>
  </si>
  <si>
    <t>DAY 6</t>
  </si>
  <si>
    <t>DAY 7</t>
  </si>
  <si>
    <t>MAXIMUM T</t>
  </si>
  <si>
    <t>BRIER SK</t>
  </si>
  <si>
    <t>ILL S</t>
  </si>
  <si>
    <t>CORE</t>
  </si>
  <si>
    <t>* 10</t>
  </si>
  <si>
    <t>PREC</t>
  </si>
  <si>
    <t>ION</t>
  </si>
  <si>
    <t>DAY</t>
  </si>
  <si>
    <t>3 1</t>
  </si>
  <si>
    <t>2Z</t>
  </si>
  <si>
    <t>3 0</t>
  </si>
  <si>
    <t>0Z</t>
  </si>
  <si>
    <t>4 1</t>
  </si>
  <si>
    <t>4 0</t>
  </si>
  <si>
    <t>5 1</t>
  </si>
  <si>
    <t>5 0</t>
  </si>
  <si>
    <t>6 0</t>
  </si>
  <si>
    <t>7 0</t>
  </si>
  <si>
    <t>---</t>
  </si>
  <si>
    <t>CORE *</t>
  </si>
  <si>
    <t>Day 4 12Z</t>
  </si>
  <si>
    <t>Day 4 00Z</t>
  </si>
  <si>
    <t>Day 5 12Z</t>
  </si>
  <si>
    <t>Day 5 00Z</t>
  </si>
  <si>
    <t>Day 6 12Z</t>
  </si>
  <si>
    <t>Day 6 00Z</t>
  </si>
  <si>
    <t>Day 7 12Z</t>
  </si>
  <si>
    <t>Day 7 00Z</t>
  </si>
  <si>
    <t>RMS Error</t>
  </si>
  <si>
    <t>NDFD Cloud</t>
  </si>
  <si>
    <t>Cover</t>
  </si>
  <si>
    <t>Wind Speed</t>
  </si>
  <si>
    <t>6 1</t>
  </si>
  <si>
    <t>Dew Point</t>
  </si>
  <si>
    <t>Wind Dir</t>
  </si>
  <si>
    <t>ection</t>
  </si>
  <si>
    <t>Tempe</t>
  </si>
  <si>
    <t>7 1</t>
  </si>
  <si>
    <t>ECMWF</t>
  </si>
  <si>
    <t>IPITAT</t>
  </si>
  <si>
    <t>ECMWF RMS</t>
  </si>
  <si>
    <t>ECMWF Cloud</t>
  </si>
  <si>
    <t>ECMWF R</t>
  </si>
  <si>
    <t>MS Error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</si>
</sst>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3">
    <font>
      <sz val="10"/>
      <name val="Arial"/>
      <family val="0"/>
    </font>
    <font>
      <b/>
      <sz val="8"/>
      <name val="Arial"/>
      <family val="2"/>
    </font>
    <font>
      <b/>
      <sz val="9.5"/>
      <name val="Arial"/>
      <family val="2"/>
    </font>
    <font>
      <sz val="8"/>
      <name val="Arial"/>
      <family val="0"/>
    </font>
    <font>
      <b/>
      <sz val="9.75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2.75"/>
      <name val="Arial"/>
      <family val="2"/>
    </font>
    <font>
      <b/>
      <sz val="11.25"/>
      <name val="Arial"/>
      <family val="2"/>
    </font>
    <font>
      <b/>
      <sz val="8.75"/>
      <name val="Arial"/>
      <family val="0"/>
    </font>
    <font>
      <b/>
      <sz val="11.5"/>
      <name val="Arial"/>
      <family val="2"/>
    </font>
    <font>
      <b/>
      <sz val="19.25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4.25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164" fontId="6" fillId="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164" fontId="5" fillId="0" borderId="0" xfId="0" applyNumberFormat="1" applyFont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Alignment="1">
      <alignment/>
    </xf>
    <xf numFmtId="2" fontId="6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1" fontId="6" fillId="2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9" fillId="2" borderId="0" xfId="0" applyFont="1" applyFill="1" applyAlignment="1">
      <alignment/>
    </xf>
    <xf numFmtId="165" fontId="9" fillId="2" borderId="0" xfId="0" applyNumberFormat="1" applyFont="1" applyFill="1" applyAlignment="1">
      <alignment/>
    </xf>
    <xf numFmtId="1" fontId="9" fillId="2" borderId="0" xfId="0" applyNumberFormat="1" applyFont="1" applyFill="1" applyAlignment="1">
      <alignment/>
    </xf>
    <xf numFmtId="17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chartsheet" Target="chartsheets/sheet1.xml" /><Relationship Id="rId26" Type="http://schemas.openxmlformats.org/officeDocument/2006/relationships/chartsheet" Target="chartsheets/sheet2.xml" /><Relationship Id="rId27" Type="http://schemas.openxmlformats.org/officeDocument/2006/relationships/chartsheet" Target="chartsheets/sheet3.xml" /><Relationship Id="rId28" Type="http://schemas.openxmlformats.org/officeDocument/2006/relationships/chartsheet" Target="chartsheets/sheet4.xml" /><Relationship Id="rId29" Type="http://schemas.openxmlformats.org/officeDocument/2006/relationships/chartsheet" Target="chartsheets/sheet5.xml" /><Relationship Id="rId30" Type="http://schemas.openxmlformats.org/officeDocument/2006/relationships/chartsheet" Target="chartsheets/sheet6.xml" /><Relationship Id="rId31" Type="http://schemas.openxmlformats.org/officeDocument/2006/relationships/chartsheet" Target="chartsheets/sheet7.xml" /><Relationship Id="rId32" Type="http://schemas.openxmlformats.org/officeDocument/2006/relationships/chartsheet" Target="chartsheets/sheet8.xml" /><Relationship Id="rId33" Type="http://schemas.openxmlformats.org/officeDocument/2006/relationships/chartsheet" Target="chartsheets/sheet9.xml" /><Relationship Id="rId34" Type="http://schemas.openxmlformats.org/officeDocument/2006/relationships/chartsheet" Target="chartsheets/sheet10.xml" /><Relationship Id="rId35" Type="http://schemas.openxmlformats.org/officeDocument/2006/relationships/chartsheet" Target="chartsheets/sheet11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HPC Medium Range PoPs
 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Brier Score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"/>
          <c:w val="0.83475"/>
          <c:h val="0.80775"/>
        </c:manualLayout>
      </c:layout>
      <c:barChart>
        <c:barDir val="col"/>
        <c:grouping val="clustered"/>
        <c:varyColors val="0"/>
        <c:ser>
          <c:idx val="0"/>
          <c:order val="0"/>
          <c:tx>
            <c:v>Day 3 Period 1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brier!$A$5:$A$17</c:f>
              <c:numCache>
                <c:ptCount val="1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  <c:pt idx="12">
                  <c:v>200508</c:v>
                </c:pt>
              </c:numCache>
            </c:numRef>
          </c:cat>
          <c:val>
            <c:numRef>
              <c:f>brier!$B$5:$B$17</c:f>
              <c:numCache>
                <c:ptCount val="13"/>
                <c:pt idx="0">
                  <c:v>0.145</c:v>
                </c:pt>
                <c:pt idx="1">
                  <c:v>0.117</c:v>
                </c:pt>
                <c:pt idx="2">
                  <c:v>0.157</c:v>
                </c:pt>
                <c:pt idx="3">
                  <c:v>0.151</c:v>
                </c:pt>
                <c:pt idx="4">
                  <c:v>0.114</c:v>
                </c:pt>
                <c:pt idx="5">
                  <c:v>0.154</c:v>
                </c:pt>
                <c:pt idx="6">
                  <c:v>0.131</c:v>
                </c:pt>
                <c:pt idx="7">
                  <c:v>0.116</c:v>
                </c:pt>
                <c:pt idx="8">
                  <c:v>0.132</c:v>
                </c:pt>
                <c:pt idx="9">
                  <c:v>0.138</c:v>
                </c:pt>
                <c:pt idx="10">
                  <c:v>0.092</c:v>
                </c:pt>
                <c:pt idx="11">
                  <c:v>0.092</c:v>
                </c:pt>
                <c:pt idx="12">
                  <c:v>0.129</c:v>
                </c:pt>
              </c:numCache>
            </c:numRef>
          </c:val>
        </c:ser>
        <c:ser>
          <c:idx val="1"/>
          <c:order val="1"/>
          <c:tx>
            <c:v>Day 3 Period 2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brier!$A$5:$A$17</c:f>
              <c:numCache>
                <c:ptCount val="1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  <c:pt idx="12">
                  <c:v>200508</c:v>
                </c:pt>
              </c:numCache>
            </c:numRef>
          </c:cat>
          <c:val>
            <c:numRef>
              <c:f>brier!$C$5:$C$17</c:f>
              <c:numCache>
                <c:ptCount val="13"/>
                <c:pt idx="0">
                  <c:v>0.147</c:v>
                </c:pt>
                <c:pt idx="1">
                  <c:v>0.114</c:v>
                </c:pt>
                <c:pt idx="2">
                  <c:v>0.165</c:v>
                </c:pt>
                <c:pt idx="3">
                  <c:v>0.152</c:v>
                </c:pt>
                <c:pt idx="4">
                  <c:v>0.108</c:v>
                </c:pt>
                <c:pt idx="5">
                  <c:v>0.139</c:v>
                </c:pt>
                <c:pt idx="6">
                  <c:v>0.151</c:v>
                </c:pt>
                <c:pt idx="7">
                  <c:v>0.146</c:v>
                </c:pt>
                <c:pt idx="8">
                  <c:v>0.135</c:v>
                </c:pt>
                <c:pt idx="9">
                  <c:v>0.144</c:v>
                </c:pt>
                <c:pt idx="10">
                  <c:v>0.113</c:v>
                </c:pt>
                <c:pt idx="11">
                  <c:v>0.107</c:v>
                </c:pt>
                <c:pt idx="12">
                  <c:v>0.136</c:v>
                </c:pt>
              </c:numCache>
            </c:numRef>
          </c:val>
        </c:ser>
        <c:ser>
          <c:idx val="2"/>
          <c:order val="2"/>
          <c:tx>
            <c:v>Day 4 Period 1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brier!$A$5:$A$17</c:f>
              <c:numCache>
                <c:ptCount val="1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  <c:pt idx="12">
                  <c:v>200508</c:v>
                </c:pt>
              </c:numCache>
            </c:numRef>
          </c:cat>
          <c:val>
            <c:numRef>
              <c:f>brier!$D$5:$D$17</c:f>
              <c:numCache>
                <c:ptCount val="13"/>
                <c:pt idx="0">
                  <c:v>0.144</c:v>
                </c:pt>
                <c:pt idx="1">
                  <c:v>0.119</c:v>
                </c:pt>
                <c:pt idx="2">
                  <c:v>0.157</c:v>
                </c:pt>
                <c:pt idx="3">
                  <c:v>0.154</c:v>
                </c:pt>
                <c:pt idx="4">
                  <c:v>0.112</c:v>
                </c:pt>
                <c:pt idx="5">
                  <c:v>0.149</c:v>
                </c:pt>
                <c:pt idx="6">
                  <c:v>0.134</c:v>
                </c:pt>
                <c:pt idx="7">
                  <c:v>0.118</c:v>
                </c:pt>
                <c:pt idx="8">
                  <c:v>0.133</c:v>
                </c:pt>
                <c:pt idx="9">
                  <c:v>0.141</c:v>
                </c:pt>
                <c:pt idx="10">
                  <c:v>0.088</c:v>
                </c:pt>
                <c:pt idx="11">
                  <c:v>0.088</c:v>
                </c:pt>
                <c:pt idx="12">
                  <c:v>0.125</c:v>
                </c:pt>
              </c:numCache>
            </c:numRef>
          </c:val>
        </c:ser>
        <c:ser>
          <c:idx val="3"/>
          <c:order val="3"/>
          <c:tx>
            <c:v>Day 4 Period 2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brier!$A$5:$A$17</c:f>
              <c:numCache>
                <c:ptCount val="1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  <c:pt idx="12">
                  <c:v>200508</c:v>
                </c:pt>
              </c:numCache>
            </c:numRef>
          </c:cat>
          <c:val>
            <c:numRef>
              <c:f>brier!$E$5:$E$17</c:f>
              <c:numCache>
                <c:ptCount val="13"/>
                <c:pt idx="0">
                  <c:v>0.147</c:v>
                </c:pt>
                <c:pt idx="1">
                  <c:v>0.118</c:v>
                </c:pt>
                <c:pt idx="2">
                  <c:v>0.168</c:v>
                </c:pt>
                <c:pt idx="3">
                  <c:v>0.154</c:v>
                </c:pt>
                <c:pt idx="4">
                  <c:v>0.108</c:v>
                </c:pt>
                <c:pt idx="5">
                  <c:v>0.145</c:v>
                </c:pt>
                <c:pt idx="6">
                  <c:v>0.153</c:v>
                </c:pt>
                <c:pt idx="7">
                  <c:v>0.138</c:v>
                </c:pt>
                <c:pt idx="8">
                  <c:v>0.133</c:v>
                </c:pt>
                <c:pt idx="9">
                  <c:v>0.147</c:v>
                </c:pt>
                <c:pt idx="10">
                  <c:v>0.111</c:v>
                </c:pt>
                <c:pt idx="11">
                  <c:v>0.106</c:v>
                </c:pt>
                <c:pt idx="12">
                  <c:v>0.139</c:v>
                </c:pt>
              </c:numCache>
            </c:numRef>
          </c:val>
        </c:ser>
        <c:ser>
          <c:idx val="4"/>
          <c:order val="4"/>
          <c:tx>
            <c:v>Day 5 Period 1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brier!$A$5:$A$17</c:f>
              <c:numCache>
                <c:ptCount val="1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  <c:pt idx="12">
                  <c:v>200508</c:v>
                </c:pt>
              </c:numCache>
            </c:numRef>
          </c:cat>
          <c:val>
            <c:numRef>
              <c:f>brier!$F$5:$F$17</c:f>
              <c:numCache>
                <c:ptCount val="13"/>
                <c:pt idx="0">
                  <c:v>0.148</c:v>
                </c:pt>
                <c:pt idx="1">
                  <c:v>0.125</c:v>
                </c:pt>
                <c:pt idx="2">
                  <c:v>0.162</c:v>
                </c:pt>
                <c:pt idx="3">
                  <c:v>0.158</c:v>
                </c:pt>
                <c:pt idx="4">
                  <c:v>0.116</c:v>
                </c:pt>
                <c:pt idx="5">
                  <c:v>0.153</c:v>
                </c:pt>
                <c:pt idx="6">
                  <c:v>0.139</c:v>
                </c:pt>
                <c:pt idx="7">
                  <c:v>0.122</c:v>
                </c:pt>
                <c:pt idx="8">
                  <c:v>0.138</c:v>
                </c:pt>
                <c:pt idx="9">
                  <c:v>0.141</c:v>
                </c:pt>
                <c:pt idx="10">
                  <c:v>0.085</c:v>
                </c:pt>
                <c:pt idx="11">
                  <c:v>0.089</c:v>
                </c:pt>
                <c:pt idx="12">
                  <c:v>0.126</c:v>
                </c:pt>
              </c:numCache>
            </c:numRef>
          </c:val>
        </c:ser>
        <c:ser>
          <c:idx val="5"/>
          <c:order val="5"/>
          <c:tx>
            <c:v>Day 5 Period 2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brier!$A$5:$A$17</c:f>
              <c:numCache>
                <c:ptCount val="1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  <c:pt idx="12">
                  <c:v>200508</c:v>
                </c:pt>
              </c:numCache>
            </c:numRef>
          </c:cat>
          <c:val>
            <c:numRef>
              <c:f>brier!$G$5:$G$17</c:f>
              <c:numCache>
                <c:ptCount val="13"/>
                <c:pt idx="0">
                  <c:v>0.151</c:v>
                </c:pt>
                <c:pt idx="1">
                  <c:v>0.121</c:v>
                </c:pt>
                <c:pt idx="2">
                  <c:v>0.177</c:v>
                </c:pt>
                <c:pt idx="3">
                  <c:v>0.162</c:v>
                </c:pt>
                <c:pt idx="4">
                  <c:v>0.108</c:v>
                </c:pt>
                <c:pt idx="5">
                  <c:v>0.148</c:v>
                </c:pt>
                <c:pt idx="6">
                  <c:v>0.159</c:v>
                </c:pt>
                <c:pt idx="7">
                  <c:v>0.146</c:v>
                </c:pt>
                <c:pt idx="8">
                  <c:v>0.139</c:v>
                </c:pt>
                <c:pt idx="9">
                  <c:v>0.146</c:v>
                </c:pt>
                <c:pt idx="10">
                  <c:v>0.109</c:v>
                </c:pt>
                <c:pt idx="11">
                  <c:v>0.107</c:v>
                </c:pt>
                <c:pt idx="12">
                  <c:v>0.144</c:v>
                </c:pt>
              </c:numCache>
            </c:numRef>
          </c:val>
        </c:ser>
        <c:ser>
          <c:idx val="6"/>
          <c:order val="6"/>
          <c:tx>
            <c:v>Day 6 Period 1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brier!$A$5:$A$17</c:f>
              <c:numCache>
                <c:ptCount val="1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  <c:pt idx="12">
                  <c:v>200508</c:v>
                </c:pt>
              </c:numCache>
            </c:numRef>
          </c:cat>
          <c:val>
            <c:numRef>
              <c:f>brier!$H$5:$H$17</c:f>
              <c:numCache>
                <c:ptCount val="13"/>
                <c:pt idx="0">
                  <c:v>0.15</c:v>
                </c:pt>
                <c:pt idx="1">
                  <c:v>0.129</c:v>
                </c:pt>
                <c:pt idx="2">
                  <c:v>0.167</c:v>
                </c:pt>
                <c:pt idx="3">
                  <c:v>0.162</c:v>
                </c:pt>
                <c:pt idx="4">
                  <c:v>0.12</c:v>
                </c:pt>
                <c:pt idx="5">
                  <c:v>0.153</c:v>
                </c:pt>
                <c:pt idx="6">
                  <c:v>0.138</c:v>
                </c:pt>
                <c:pt idx="7">
                  <c:v>0.121</c:v>
                </c:pt>
                <c:pt idx="8">
                  <c:v>0.145</c:v>
                </c:pt>
                <c:pt idx="9">
                  <c:v>0.147</c:v>
                </c:pt>
                <c:pt idx="10">
                  <c:v>0.083</c:v>
                </c:pt>
                <c:pt idx="11">
                  <c:v>0.09</c:v>
                </c:pt>
                <c:pt idx="12">
                  <c:v>0.129</c:v>
                </c:pt>
              </c:numCache>
            </c:numRef>
          </c:val>
        </c:ser>
        <c:ser>
          <c:idx val="7"/>
          <c:order val="7"/>
          <c:tx>
            <c:v>Day 6 Period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brier!$A$5:$A$17</c:f>
              <c:numCache>
                <c:ptCount val="1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  <c:pt idx="12">
                  <c:v>200508</c:v>
                </c:pt>
              </c:numCache>
            </c:numRef>
          </c:cat>
          <c:val>
            <c:numRef>
              <c:f>brier!$I$5:$I$17</c:f>
              <c:numCache>
                <c:ptCount val="13"/>
                <c:pt idx="0">
                  <c:v>0.152</c:v>
                </c:pt>
                <c:pt idx="1">
                  <c:v>0.126</c:v>
                </c:pt>
                <c:pt idx="2">
                  <c:v>0.176</c:v>
                </c:pt>
                <c:pt idx="3">
                  <c:v>0.168</c:v>
                </c:pt>
                <c:pt idx="4">
                  <c:v>0.111</c:v>
                </c:pt>
                <c:pt idx="5">
                  <c:v>0.149</c:v>
                </c:pt>
                <c:pt idx="6">
                  <c:v>0.165</c:v>
                </c:pt>
                <c:pt idx="7">
                  <c:v>0.141</c:v>
                </c:pt>
                <c:pt idx="8">
                  <c:v>0.143</c:v>
                </c:pt>
                <c:pt idx="9">
                  <c:v>0.153</c:v>
                </c:pt>
                <c:pt idx="10">
                  <c:v>0.111</c:v>
                </c:pt>
                <c:pt idx="11">
                  <c:v>0.108</c:v>
                </c:pt>
                <c:pt idx="12">
                  <c:v>0.143</c:v>
                </c:pt>
              </c:numCache>
            </c:numRef>
          </c:val>
        </c:ser>
        <c:ser>
          <c:idx val="8"/>
          <c:order val="8"/>
          <c:tx>
            <c:v>Day 7 Period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brier!$A$5:$A$17</c:f>
              <c:numCache>
                <c:ptCount val="1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  <c:pt idx="12">
                  <c:v>200508</c:v>
                </c:pt>
              </c:numCache>
            </c:numRef>
          </c:cat>
          <c:val>
            <c:numRef>
              <c:f>brier!$J$5:$J$17</c:f>
              <c:numCache>
                <c:ptCount val="13"/>
                <c:pt idx="0">
                  <c:v>0.152</c:v>
                </c:pt>
                <c:pt idx="1">
                  <c:v>0.128</c:v>
                </c:pt>
                <c:pt idx="2">
                  <c:v>0.172</c:v>
                </c:pt>
                <c:pt idx="3">
                  <c:v>0.168</c:v>
                </c:pt>
                <c:pt idx="4">
                  <c:v>0.119</c:v>
                </c:pt>
                <c:pt idx="5">
                  <c:v>0.162</c:v>
                </c:pt>
                <c:pt idx="6">
                  <c:v>0.147</c:v>
                </c:pt>
                <c:pt idx="7">
                  <c:v>0.127</c:v>
                </c:pt>
                <c:pt idx="8">
                  <c:v>0.151</c:v>
                </c:pt>
                <c:pt idx="9">
                  <c:v>0.153</c:v>
                </c:pt>
                <c:pt idx="10">
                  <c:v>0.082</c:v>
                </c:pt>
                <c:pt idx="11">
                  <c:v>0.087</c:v>
                </c:pt>
                <c:pt idx="12">
                  <c:v>0.129</c:v>
                </c:pt>
              </c:numCache>
            </c:numRef>
          </c:val>
        </c:ser>
        <c:ser>
          <c:idx val="9"/>
          <c:order val="9"/>
          <c:tx>
            <c:v>Day 7 Period 2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brier!$A$5:$A$17</c:f>
              <c:numCache>
                <c:ptCount val="1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  <c:pt idx="12">
                  <c:v>200508</c:v>
                </c:pt>
              </c:numCache>
            </c:numRef>
          </c:cat>
          <c:val>
            <c:numRef>
              <c:f>brier!$K$5:$K$17</c:f>
              <c:numCache>
                <c:ptCount val="13"/>
                <c:pt idx="0">
                  <c:v>0.153</c:v>
                </c:pt>
                <c:pt idx="1">
                  <c:v>0.127</c:v>
                </c:pt>
                <c:pt idx="2">
                  <c:v>0.18</c:v>
                </c:pt>
                <c:pt idx="3">
                  <c:v>0.174</c:v>
                </c:pt>
                <c:pt idx="4">
                  <c:v>0.111</c:v>
                </c:pt>
                <c:pt idx="5">
                  <c:v>0.152</c:v>
                </c:pt>
                <c:pt idx="6">
                  <c:v>0.172</c:v>
                </c:pt>
                <c:pt idx="7">
                  <c:v>0.151</c:v>
                </c:pt>
                <c:pt idx="8">
                  <c:v>0.146</c:v>
                </c:pt>
                <c:pt idx="9">
                  <c:v>0.158</c:v>
                </c:pt>
                <c:pt idx="10">
                  <c:v>0.112</c:v>
                </c:pt>
                <c:pt idx="11">
                  <c:v>0.112</c:v>
                </c:pt>
                <c:pt idx="12">
                  <c:v>0.147</c:v>
                </c:pt>
              </c:numCache>
            </c:numRef>
          </c:val>
        </c:ser>
        <c:axId val="9507954"/>
        <c:axId val="18462723"/>
      </c:barChart>
      <c:catAx>
        <c:axId val="950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462723"/>
        <c:crosses val="autoZero"/>
        <c:auto val="1"/>
        <c:lblOffset val="100"/>
        <c:noMultiLvlLbl val="0"/>
      </c:catAx>
      <c:valAx>
        <c:axId val="18462723"/>
        <c:scaling>
          <c:orientation val="minMax"/>
          <c:max val="0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Brier Score.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507954"/>
        <c:crossesAt val="1"/>
        <c:crossBetween val="between"/>
        <c:dispUnits/>
        <c:majorUnit val="0.03"/>
        <c:minorUnit val="0.000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75"/>
          <c:y val="0.32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Wind Speed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August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4975"/>
          <c:w val="0.846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rms_sped_NDFD200508!$A$41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rms_sped_NDFD200508!$B$40:$Q$40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rms_sped_NDFD200508!$B$41:$Q$41</c:f>
              <c:numCache>
                <c:ptCount val="16"/>
                <c:pt idx="0">
                  <c:v>4.4</c:v>
                </c:pt>
                <c:pt idx="1">
                  <c:v>4.8</c:v>
                </c:pt>
                <c:pt idx="2">
                  <c:v>4.9</c:v>
                </c:pt>
                <c:pt idx="3">
                  <c:v>4.6</c:v>
                </c:pt>
                <c:pt idx="4">
                  <c:v>4.6</c:v>
                </c:pt>
                <c:pt idx="5">
                  <c:v>5</c:v>
                </c:pt>
                <c:pt idx="6">
                  <c:v>5.1</c:v>
                </c:pt>
                <c:pt idx="7">
                  <c:v>4.6</c:v>
                </c:pt>
                <c:pt idx="8">
                  <c:v>4.7</c:v>
                </c:pt>
                <c:pt idx="9">
                  <c:v>5.1</c:v>
                </c:pt>
                <c:pt idx="10">
                  <c:v>5.1</c:v>
                </c:pt>
                <c:pt idx="11">
                  <c:v>4.7</c:v>
                </c:pt>
                <c:pt idx="12">
                  <c:v>4.8</c:v>
                </c:pt>
                <c:pt idx="13">
                  <c:v>5.1</c:v>
                </c:pt>
                <c:pt idx="14">
                  <c:v>5.4</c:v>
                </c:pt>
                <c:pt idx="15">
                  <c:v>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rms_sped_NDFD200508!$A$42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rms_sped_NDFD200508!$B$40:$Q$40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rms_sped_NDFD200508!$B$42:$Q$42</c:f>
              <c:numCache>
                <c:ptCount val="16"/>
                <c:pt idx="0">
                  <c:v>4.389677419354837</c:v>
                </c:pt>
                <c:pt idx="1">
                  <c:v>4.116451612903226</c:v>
                </c:pt>
                <c:pt idx="2">
                  <c:v>4.461612903225806</c:v>
                </c:pt>
                <c:pt idx="3">
                  <c:v>4.467741935483871</c:v>
                </c:pt>
                <c:pt idx="4">
                  <c:v>4.4403225806451605</c:v>
                </c:pt>
                <c:pt idx="5">
                  <c:v>4.238387096774194</c:v>
                </c:pt>
                <c:pt idx="6">
                  <c:v>4.602903225806451</c:v>
                </c:pt>
                <c:pt idx="7">
                  <c:v>4.539032258064516</c:v>
                </c:pt>
                <c:pt idx="8">
                  <c:v>4.505806451612902</c:v>
                </c:pt>
                <c:pt idx="9">
                  <c:v>4.272258064516128</c:v>
                </c:pt>
                <c:pt idx="10">
                  <c:v>4.614193548387097</c:v>
                </c:pt>
                <c:pt idx="11">
                  <c:v>4.617741935483871</c:v>
                </c:pt>
                <c:pt idx="12">
                  <c:v>4.599677419354838</c:v>
                </c:pt>
                <c:pt idx="13">
                  <c:v>4.359677419354839</c:v>
                </c:pt>
                <c:pt idx="14">
                  <c:v>4.5858064516129025</c:v>
                </c:pt>
                <c:pt idx="15">
                  <c:v>4.627096774193548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rms_sped_NDFD200508!$A$43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rms_sped_NDFD200508!$B$40:$Q$40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rms_sped_NDFD200508!$B$43:$Q$43</c:f>
              <c:numCache>
                <c:ptCount val="16"/>
                <c:pt idx="1">
                  <c:v>6</c:v>
                </c:pt>
                <c:pt idx="3">
                  <c:v>5.2</c:v>
                </c:pt>
                <c:pt idx="5">
                  <c:v>6.2</c:v>
                </c:pt>
                <c:pt idx="7">
                  <c:v>5.4</c:v>
                </c:pt>
                <c:pt idx="9">
                  <c:v>6.4</c:v>
                </c:pt>
                <c:pt idx="11">
                  <c:v>5.5</c:v>
                </c:pt>
                <c:pt idx="13">
                  <c:v>6.6</c:v>
                </c:pt>
                <c:pt idx="15">
                  <c:v>5.6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rms_sped_NDFD200508!$A$44</c:f>
              <c:strCache>
                <c:ptCount val="1"/>
                <c:pt idx="0">
                  <c:v>ECMWF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rms_sped_NDFD200508!$B$40:$Q$40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rms_sped_NDFD200508!$B$44:$Q$44</c:f>
              <c:numCache>
                <c:ptCount val="16"/>
                <c:pt idx="1">
                  <c:v>4</c:v>
                </c:pt>
                <c:pt idx="3">
                  <c:v>4.7</c:v>
                </c:pt>
                <c:pt idx="5">
                  <c:v>4.1</c:v>
                </c:pt>
                <c:pt idx="7">
                  <c:v>4.8</c:v>
                </c:pt>
                <c:pt idx="9">
                  <c:v>4.2</c:v>
                </c:pt>
                <c:pt idx="11">
                  <c:v>4.9</c:v>
                </c:pt>
                <c:pt idx="13">
                  <c:v>4.3</c:v>
                </c:pt>
                <c:pt idx="15">
                  <c:v>4.9</c:v>
                </c:pt>
              </c:numCache>
            </c:numRef>
          </c:val>
          <c:smooth val="0"/>
        </c:ser>
        <c:marker val="1"/>
        <c:axId val="4593132"/>
        <c:axId val="41338189"/>
      </c:lineChart>
      <c:catAx>
        <c:axId val="4593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338189"/>
        <c:crosses val="autoZero"/>
        <c:auto val="1"/>
        <c:lblOffset val="100"/>
        <c:noMultiLvlLbl val="0"/>
      </c:catAx>
      <c:valAx>
        <c:axId val="41338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 Error (m/s)..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93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463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Wind Direction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August 2005</a:t>
            </a:r>
          </a:p>
        </c:rich>
      </c:tx>
      <c:layout>
        <c:manualLayout>
          <c:xMode val="factor"/>
          <c:yMode val="factor"/>
          <c:x val="0.002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675"/>
          <c:w val="0.847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rms_drct_NDFD200508!$A$41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rms_drct_NDFD200508!$B$40:$Q$40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rms_drct_NDFD200508!$B$41:$Q$41</c:f>
              <c:numCache>
                <c:ptCount val="16"/>
                <c:pt idx="0">
                  <c:v>92.1</c:v>
                </c:pt>
                <c:pt idx="1">
                  <c:v>92.5</c:v>
                </c:pt>
                <c:pt idx="2">
                  <c:v>87</c:v>
                </c:pt>
                <c:pt idx="3">
                  <c:v>89.3</c:v>
                </c:pt>
                <c:pt idx="4">
                  <c:v>94.2</c:v>
                </c:pt>
                <c:pt idx="5">
                  <c:v>94.6</c:v>
                </c:pt>
                <c:pt idx="6">
                  <c:v>89.3</c:v>
                </c:pt>
                <c:pt idx="7">
                  <c:v>90.4</c:v>
                </c:pt>
                <c:pt idx="8">
                  <c:v>94.4</c:v>
                </c:pt>
                <c:pt idx="9">
                  <c:v>94.7</c:v>
                </c:pt>
                <c:pt idx="10">
                  <c:v>89.5</c:v>
                </c:pt>
                <c:pt idx="11">
                  <c:v>90.7</c:v>
                </c:pt>
                <c:pt idx="12">
                  <c:v>95</c:v>
                </c:pt>
                <c:pt idx="13">
                  <c:v>96</c:v>
                </c:pt>
                <c:pt idx="14">
                  <c:v>92.6</c:v>
                </c:pt>
                <c:pt idx="15">
                  <c:v>93.3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rms_drct_NDFD200508!$A$42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rms_drct_NDFD200508!$B$40:$Q$40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rms_drct_NDFD200508!$B$42:$Q$42</c:f>
              <c:numCache>
                <c:ptCount val="16"/>
                <c:pt idx="0">
                  <c:v>85.8465806451613</c:v>
                </c:pt>
                <c:pt idx="1">
                  <c:v>92.98167741935484</c:v>
                </c:pt>
                <c:pt idx="2">
                  <c:v>92.68632258064514</c:v>
                </c:pt>
                <c:pt idx="3">
                  <c:v>80.83948387096775</c:v>
                </c:pt>
                <c:pt idx="4">
                  <c:v>88.89806451612904</c:v>
                </c:pt>
                <c:pt idx="5">
                  <c:v>96.19845161290323</c:v>
                </c:pt>
                <c:pt idx="6">
                  <c:v>95.78480645161292</c:v>
                </c:pt>
                <c:pt idx="7">
                  <c:v>84.28432258064517</c:v>
                </c:pt>
                <c:pt idx="8">
                  <c:v>91.21845161290324</c:v>
                </c:pt>
                <c:pt idx="9">
                  <c:v>97.78687096774192</c:v>
                </c:pt>
                <c:pt idx="10">
                  <c:v>97.52570967741934</c:v>
                </c:pt>
                <c:pt idx="11">
                  <c:v>86.43551612903227</c:v>
                </c:pt>
                <c:pt idx="12">
                  <c:v>91.84148387096772</c:v>
                </c:pt>
                <c:pt idx="13">
                  <c:v>98.70138709677418</c:v>
                </c:pt>
                <c:pt idx="14">
                  <c:v>99.1762258064516</c:v>
                </c:pt>
                <c:pt idx="15">
                  <c:v>88.52583870967742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rms_drct_NDFD200508!$A$43</c:f>
              <c:strCache>
                <c:ptCount val="1"/>
                <c:pt idx="0">
                  <c:v>ECMWF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rms_drct_NDFD200508!$B$40:$Q$40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rms_drct_NDFD200508!$B$43:$Q$43</c:f>
              <c:numCache>
                <c:ptCount val="16"/>
                <c:pt idx="1">
                  <c:v>89.4</c:v>
                </c:pt>
                <c:pt idx="3">
                  <c:v>76.2</c:v>
                </c:pt>
                <c:pt idx="5">
                  <c:v>91.8</c:v>
                </c:pt>
                <c:pt idx="7">
                  <c:v>80.3</c:v>
                </c:pt>
                <c:pt idx="9">
                  <c:v>93.3</c:v>
                </c:pt>
                <c:pt idx="11">
                  <c:v>83.3</c:v>
                </c:pt>
                <c:pt idx="13">
                  <c:v>95.3</c:v>
                </c:pt>
                <c:pt idx="15">
                  <c:v>85.9</c:v>
                </c:pt>
              </c:numCache>
            </c:numRef>
          </c:val>
          <c:smooth val="0"/>
        </c:ser>
        <c:marker val="1"/>
        <c:axId val="36499382"/>
        <c:axId val="60058983"/>
      </c:lineChart>
      <c:catAx>
        <c:axId val="36499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Forecast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058983"/>
        <c:crosses val="autoZero"/>
        <c:auto val="1"/>
        <c:lblOffset val="100"/>
        <c:noMultiLvlLbl val="0"/>
      </c:catAx>
      <c:valAx>
        <c:axId val="6005898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RMSe (Degrees)..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4993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477"/>
          <c:w val="0.1005"/>
          <c:h val="0.102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HPC POPs % Inprovement Over MOS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Brier Scores</a:t>
            </a:r>
          </a:p>
        </c:rich>
      </c:tx>
      <c:layout>
        <c:manualLayout>
          <c:xMode val="factor"/>
          <c:yMode val="factor"/>
          <c:x val="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115"/>
          <c:w val="0.80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v>Day 3 Period 1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brierimp!$A$5:$A$17</c:f>
              <c:numCache>
                <c:ptCount val="1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  <c:pt idx="12">
                  <c:v>200508</c:v>
                </c:pt>
              </c:numCache>
            </c:numRef>
          </c:cat>
          <c:val>
            <c:numRef>
              <c:f>brierimp!$C$5:$C$17</c:f>
              <c:numCache>
                <c:ptCount val="13"/>
                <c:pt idx="0">
                  <c:v>0.923</c:v>
                </c:pt>
                <c:pt idx="1">
                  <c:v>-0.661</c:v>
                </c:pt>
                <c:pt idx="2">
                  <c:v>1.51</c:v>
                </c:pt>
                <c:pt idx="3">
                  <c:v>0.31</c:v>
                </c:pt>
                <c:pt idx="4">
                  <c:v>1.06</c:v>
                </c:pt>
                <c:pt idx="5">
                  <c:v>1.04</c:v>
                </c:pt>
                <c:pt idx="6">
                  <c:v>2.81</c:v>
                </c:pt>
                <c:pt idx="7">
                  <c:v>1.69</c:v>
                </c:pt>
                <c:pt idx="8">
                  <c:v>1.28</c:v>
                </c:pt>
                <c:pt idx="9">
                  <c:v>0.51</c:v>
                </c:pt>
                <c:pt idx="10">
                  <c:v>5.99</c:v>
                </c:pt>
                <c:pt idx="11">
                  <c:v>0.9</c:v>
                </c:pt>
                <c:pt idx="12">
                  <c:v>1.55</c:v>
                </c:pt>
              </c:numCache>
            </c:numRef>
          </c:val>
        </c:ser>
        <c:ser>
          <c:idx val="1"/>
          <c:order val="1"/>
          <c:tx>
            <c:v>Day 3 Period 2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brierimp!$A$5:$A$17</c:f>
              <c:numCache>
                <c:ptCount val="1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  <c:pt idx="12">
                  <c:v>200508</c:v>
                </c:pt>
              </c:numCache>
            </c:numRef>
          </c:cat>
          <c:val>
            <c:numRef>
              <c:f>brierimp!$D$5:$D$17</c:f>
              <c:numCache>
                <c:ptCount val="13"/>
                <c:pt idx="0">
                  <c:v>0.181</c:v>
                </c:pt>
                <c:pt idx="1">
                  <c:v>0.589</c:v>
                </c:pt>
                <c:pt idx="2">
                  <c:v>-0.67</c:v>
                </c:pt>
                <c:pt idx="3">
                  <c:v>0.25</c:v>
                </c:pt>
                <c:pt idx="4">
                  <c:v>-0.03</c:v>
                </c:pt>
                <c:pt idx="5">
                  <c:v>1.79</c:v>
                </c:pt>
                <c:pt idx="6">
                  <c:v>1.83</c:v>
                </c:pt>
                <c:pt idx="7">
                  <c:v>0.38</c:v>
                </c:pt>
                <c:pt idx="8">
                  <c:v>-0.33</c:v>
                </c:pt>
                <c:pt idx="9">
                  <c:v>0.67</c:v>
                </c:pt>
                <c:pt idx="10">
                  <c:v>3.04</c:v>
                </c:pt>
                <c:pt idx="11">
                  <c:v>-2.61</c:v>
                </c:pt>
                <c:pt idx="12">
                  <c:v>-1.14</c:v>
                </c:pt>
              </c:numCache>
            </c:numRef>
          </c:val>
        </c:ser>
        <c:ser>
          <c:idx val="2"/>
          <c:order val="2"/>
          <c:tx>
            <c:v>Day 4 Period 1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brierimp!$A$5:$A$17</c:f>
              <c:numCache>
                <c:ptCount val="1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  <c:pt idx="12">
                  <c:v>200508</c:v>
                </c:pt>
              </c:numCache>
            </c:numRef>
          </c:cat>
          <c:val>
            <c:numRef>
              <c:f>brierimp!$E$5:$E$17</c:f>
              <c:numCache>
                <c:ptCount val="13"/>
                <c:pt idx="0">
                  <c:v>1.129</c:v>
                </c:pt>
                <c:pt idx="1">
                  <c:v>-0.478</c:v>
                </c:pt>
                <c:pt idx="2">
                  <c:v>-0.83</c:v>
                </c:pt>
                <c:pt idx="3">
                  <c:v>0.77</c:v>
                </c:pt>
                <c:pt idx="4">
                  <c:v>1.56</c:v>
                </c:pt>
                <c:pt idx="5">
                  <c:v>1.74</c:v>
                </c:pt>
                <c:pt idx="6">
                  <c:v>1.47</c:v>
                </c:pt>
                <c:pt idx="7">
                  <c:v>1.31</c:v>
                </c:pt>
                <c:pt idx="8">
                  <c:v>1.92</c:v>
                </c:pt>
                <c:pt idx="9">
                  <c:v>2.24</c:v>
                </c:pt>
                <c:pt idx="10">
                  <c:v>2.2</c:v>
                </c:pt>
                <c:pt idx="11">
                  <c:v>0.98</c:v>
                </c:pt>
                <c:pt idx="12">
                  <c:v>1.53</c:v>
                </c:pt>
              </c:numCache>
            </c:numRef>
          </c:val>
        </c:ser>
        <c:ser>
          <c:idx val="3"/>
          <c:order val="3"/>
          <c:tx>
            <c:v>Day 4 Period 2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brierimp!$A$5:$A$17</c:f>
              <c:numCache>
                <c:ptCount val="1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  <c:pt idx="12">
                  <c:v>200508</c:v>
                </c:pt>
              </c:numCache>
            </c:numRef>
          </c:cat>
          <c:val>
            <c:numRef>
              <c:f>brierimp!$F$5:$F$17</c:f>
              <c:numCache>
                <c:ptCount val="13"/>
                <c:pt idx="0">
                  <c:v>-0.985</c:v>
                </c:pt>
                <c:pt idx="1">
                  <c:v>-0.313</c:v>
                </c:pt>
                <c:pt idx="2">
                  <c:v>-0.78</c:v>
                </c:pt>
                <c:pt idx="3">
                  <c:v>0.62</c:v>
                </c:pt>
                <c:pt idx="4">
                  <c:v>0.43</c:v>
                </c:pt>
                <c:pt idx="5">
                  <c:v>1.72</c:v>
                </c:pt>
                <c:pt idx="6">
                  <c:v>3.28</c:v>
                </c:pt>
                <c:pt idx="7">
                  <c:v>1.45</c:v>
                </c:pt>
                <c:pt idx="8">
                  <c:v>-0.47</c:v>
                </c:pt>
                <c:pt idx="9">
                  <c:v>1.98</c:v>
                </c:pt>
                <c:pt idx="10">
                  <c:v>0.62</c:v>
                </c:pt>
                <c:pt idx="11">
                  <c:v>-2.12</c:v>
                </c:pt>
                <c:pt idx="12">
                  <c:v>-0.24</c:v>
                </c:pt>
              </c:numCache>
            </c:numRef>
          </c:val>
        </c:ser>
        <c:ser>
          <c:idx val="4"/>
          <c:order val="4"/>
          <c:tx>
            <c:v>Day 5 Period 1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brierimp!$A$5:$A$17</c:f>
              <c:numCache>
                <c:ptCount val="1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  <c:pt idx="12">
                  <c:v>200508</c:v>
                </c:pt>
              </c:numCache>
            </c:numRef>
          </c:cat>
          <c:val>
            <c:numRef>
              <c:f>brierimp!$G$5:$G$17</c:f>
              <c:numCache>
                <c:ptCount val="13"/>
                <c:pt idx="0">
                  <c:v>0.758</c:v>
                </c:pt>
                <c:pt idx="1">
                  <c:v>0.027</c:v>
                </c:pt>
                <c:pt idx="2">
                  <c:v>-0.74</c:v>
                </c:pt>
                <c:pt idx="3">
                  <c:v>0.82</c:v>
                </c:pt>
                <c:pt idx="4">
                  <c:v>-1.75</c:v>
                </c:pt>
                <c:pt idx="5">
                  <c:v>1.86</c:v>
                </c:pt>
                <c:pt idx="6">
                  <c:v>1.14</c:v>
                </c:pt>
                <c:pt idx="7">
                  <c:v>2.15</c:v>
                </c:pt>
                <c:pt idx="8">
                  <c:v>2.24</c:v>
                </c:pt>
                <c:pt idx="9">
                  <c:v>2.64</c:v>
                </c:pt>
                <c:pt idx="10">
                  <c:v>2.53</c:v>
                </c:pt>
                <c:pt idx="11">
                  <c:v>-1.85</c:v>
                </c:pt>
                <c:pt idx="12">
                  <c:v>1.41</c:v>
                </c:pt>
              </c:numCache>
            </c:numRef>
          </c:val>
        </c:ser>
        <c:ser>
          <c:idx val="5"/>
          <c:order val="5"/>
          <c:tx>
            <c:v>Day 5 Period 2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brierimp!$A$5:$A$17</c:f>
              <c:numCache>
                <c:ptCount val="1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  <c:pt idx="12">
                  <c:v>200508</c:v>
                </c:pt>
              </c:numCache>
            </c:numRef>
          </c:cat>
          <c:val>
            <c:numRef>
              <c:f>brierimp!$H$5:$H$17</c:f>
              <c:numCache>
                <c:ptCount val="13"/>
                <c:pt idx="0">
                  <c:v>-0.399</c:v>
                </c:pt>
                <c:pt idx="1">
                  <c:v>-0.193</c:v>
                </c:pt>
                <c:pt idx="2">
                  <c:v>-1.38</c:v>
                </c:pt>
                <c:pt idx="3">
                  <c:v>0.36</c:v>
                </c:pt>
                <c:pt idx="4">
                  <c:v>0.46</c:v>
                </c:pt>
                <c:pt idx="5">
                  <c:v>0.47</c:v>
                </c:pt>
                <c:pt idx="6">
                  <c:v>1.17</c:v>
                </c:pt>
                <c:pt idx="7">
                  <c:v>0.98</c:v>
                </c:pt>
                <c:pt idx="8">
                  <c:v>1.74</c:v>
                </c:pt>
                <c:pt idx="9">
                  <c:v>3.01</c:v>
                </c:pt>
                <c:pt idx="10">
                  <c:v>1.37</c:v>
                </c:pt>
                <c:pt idx="11">
                  <c:v>-0.22</c:v>
                </c:pt>
                <c:pt idx="12">
                  <c:v>0.16</c:v>
                </c:pt>
              </c:numCache>
            </c:numRef>
          </c:val>
        </c:ser>
        <c:ser>
          <c:idx val="6"/>
          <c:order val="6"/>
          <c:tx>
            <c:v>Day 6 Period 1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brierimp!$A$5:$A$17</c:f>
              <c:numCache>
                <c:ptCount val="1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  <c:pt idx="12">
                  <c:v>200508</c:v>
                </c:pt>
              </c:numCache>
            </c:numRef>
          </c:cat>
          <c:val>
            <c:numRef>
              <c:f>brierimp!$I$5:$I$17</c:f>
              <c:numCache>
                <c:ptCount val="13"/>
                <c:pt idx="0">
                  <c:v>0.769</c:v>
                </c:pt>
                <c:pt idx="1">
                  <c:v>1.224</c:v>
                </c:pt>
                <c:pt idx="2">
                  <c:v>0.52</c:v>
                </c:pt>
                <c:pt idx="3">
                  <c:v>0.65</c:v>
                </c:pt>
                <c:pt idx="4">
                  <c:v>-0.24</c:v>
                </c:pt>
                <c:pt idx="5">
                  <c:v>3.07</c:v>
                </c:pt>
                <c:pt idx="6">
                  <c:v>3.62</c:v>
                </c:pt>
                <c:pt idx="7">
                  <c:v>1.74</c:v>
                </c:pt>
                <c:pt idx="8">
                  <c:v>-0.05</c:v>
                </c:pt>
                <c:pt idx="9">
                  <c:v>1.09</c:v>
                </c:pt>
                <c:pt idx="10">
                  <c:v>3.52</c:v>
                </c:pt>
                <c:pt idx="11">
                  <c:v>0.04</c:v>
                </c:pt>
                <c:pt idx="12">
                  <c:v>1.29</c:v>
                </c:pt>
              </c:numCache>
            </c:numRef>
          </c:val>
        </c:ser>
        <c:ser>
          <c:idx val="7"/>
          <c:order val="7"/>
          <c:tx>
            <c:v>Day 6 Period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brierimp!$A$5:$A$17</c:f>
              <c:numCache>
                <c:ptCount val="1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  <c:pt idx="12">
                  <c:v>200508</c:v>
                </c:pt>
              </c:numCache>
            </c:numRef>
          </c:cat>
          <c:val>
            <c:numRef>
              <c:f>brierimp!$J$5:$J$17</c:f>
              <c:numCache>
                <c:ptCount val="13"/>
                <c:pt idx="0">
                  <c:v>0.372</c:v>
                </c:pt>
                <c:pt idx="1">
                  <c:v>-0.721</c:v>
                </c:pt>
                <c:pt idx="2">
                  <c:v>-0.76</c:v>
                </c:pt>
                <c:pt idx="3">
                  <c:v>-1.63</c:v>
                </c:pt>
                <c:pt idx="4">
                  <c:v>1.94</c:v>
                </c:pt>
                <c:pt idx="5">
                  <c:v>1.48</c:v>
                </c:pt>
                <c:pt idx="6">
                  <c:v>1.42</c:v>
                </c:pt>
                <c:pt idx="7">
                  <c:v>2.15</c:v>
                </c:pt>
                <c:pt idx="8">
                  <c:v>3.01</c:v>
                </c:pt>
                <c:pt idx="9">
                  <c:v>1.08</c:v>
                </c:pt>
                <c:pt idx="10">
                  <c:v>0.46</c:v>
                </c:pt>
                <c:pt idx="11">
                  <c:v>0.86</c:v>
                </c:pt>
                <c:pt idx="12">
                  <c:v>1.15</c:v>
                </c:pt>
              </c:numCache>
            </c:numRef>
          </c:val>
        </c:ser>
        <c:ser>
          <c:idx val="8"/>
          <c:order val="8"/>
          <c:tx>
            <c:v>Day 7 Period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brierimp!$A$5:$A$17</c:f>
              <c:numCache>
                <c:ptCount val="1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  <c:pt idx="12">
                  <c:v>200508</c:v>
                </c:pt>
              </c:numCache>
            </c:numRef>
          </c:cat>
          <c:val>
            <c:numRef>
              <c:f>brierimp!$K$5:$K$17</c:f>
              <c:numCache>
                <c:ptCount val="13"/>
                <c:pt idx="0">
                  <c:v>0.254</c:v>
                </c:pt>
                <c:pt idx="1">
                  <c:v>2.56</c:v>
                </c:pt>
                <c:pt idx="2">
                  <c:v>0.62</c:v>
                </c:pt>
                <c:pt idx="3">
                  <c:v>1.02</c:v>
                </c:pt>
                <c:pt idx="4">
                  <c:v>1.72</c:v>
                </c:pt>
                <c:pt idx="5">
                  <c:v>1.86</c:v>
                </c:pt>
                <c:pt idx="6">
                  <c:v>1.75</c:v>
                </c:pt>
                <c:pt idx="7">
                  <c:v>0.81</c:v>
                </c:pt>
                <c:pt idx="8">
                  <c:v>-0.55</c:v>
                </c:pt>
                <c:pt idx="9">
                  <c:v>1.11</c:v>
                </c:pt>
                <c:pt idx="10">
                  <c:v>2.46</c:v>
                </c:pt>
                <c:pt idx="11">
                  <c:v>2.06</c:v>
                </c:pt>
                <c:pt idx="12">
                  <c:v>1.09</c:v>
                </c:pt>
              </c:numCache>
            </c:numRef>
          </c:val>
        </c:ser>
        <c:ser>
          <c:idx val="9"/>
          <c:order val="9"/>
          <c:tx>
            <c:v>Day 7 Period 2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brierimp!$A$5:$A$17</c:f>
              <c:numCache>
                <c:ptCount val="13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  <c:pt idx="12">
                  <c:v>200508</c:v>
                </c:pt>
              </c:numCache>
            </c:numRef>
          </c:cat>
          <c:val>
            <c:numRef>
              <c:f>brierimp!$L$5:$L$17</c:f>
              <c:numCache>
                <c:ptCount val="13"/>
                <c:pt idx="0">
                  <c:v>0.348</c:v>
                </c:pt>
                <c:pt idx="1">
                  <c:v>-0.449</c:v>
                </c:pt>
                <c:pt idx="2">
                  <c:v>-0.46</c:v>
                </c:pt>
                <c:pt idx="3">
                  <c:v>-0.68</c:v>
                </c:pt>
                <c:pt idx="4">
                  <c:v>4.05</c:v>
                </c:pt>
                <c:pt idx="5">
                  <c:v>2.57</c:v>
                </c:pt>
                <c:pt idx="6">
                  <c:v>1.9</c:v>
                </c:pt>
                <c:pt idx="7">
                  <c:v>-0.67</c:v>
                </c:pt>
                <c:pt idx="8">
                  <c:v>2.49</c:v>
                </c:pt>
                <c:pt idx="9">
                  <c:v>0.59</c:v>
                </c:pt>
                <c:pt idx="10">
                  <c:v>1.69</c:v>
                </c:pt>
                <c:pt idx="11">
                  <c:v>-0.9</c:v>
                </c:pt>
                <c:pt idx="12">
                  <c:v>1.12</c:v>
                </c:pt>
              </c:numCache>
            </c:numRef>
          </c:val>
        </c:ser>
        <c:axId val="31946780"/>
        <c:axId val="19085565"/>
      </c:barChart>
      <c:catAx>
        <c:axId val="31946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9085565"/>
        <c:crosses val="autoZero"/>
        <c:auto val="1"/>
        <c:lblOffset val="100"/>
        <c:noMultiLvlLbl val="0"/>
      </c:catAx>
      <c:valAx>
        <c:axId val="19085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Improvement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31946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25"/>
          <c:y val="0.31075"/>
          <c:w val="0.13175"/>
          <c:h val="0.345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HPC Medium Range RMS Errors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Minimum Temperatures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7375"/>
          <c:w val="0.93575"/>
          <c:h val="0.68775"/>
        </c:manualLayout>
      </c:layout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rmsmin!$C$5:$C$15</c:f>
              <c:numCache>
                <c:ptCount val="11"/>
                <c:pt idx="0">
                  <c:v>3.48</c:v>
                </c:pt>
                <c:pt idx="1">
                  <c:v>4</c:v>
                </c:pt>
                <c:pt idx="2">
                  <c:v>4.6</c:v>
                </c:pt>
                <c:pt idx="3">
                  <c:v>5.3</c:v>
                </c:pt>
                <c:pt idx="4">
                  <c:v>5.3</c:v>
                </c:pt>
                <c:pt idx="5">
                  <c:v>6.1</c:v>
                </c:pt>
                <c:pt idx="6">
                  <c:v>5</c:v>
                </c:pt>
                <c:pt idx="7">
                  <c:v>4.8</c:v>
                </c:pt>
                <c:pt idx="8">
                  <c:v>4.2</c:v>
                </c:pt>
                <c:pt idx="9">
                  <c:v>4.2</c:v>
                </c:pt>
                <c:pt idx="10">
                  <c:v>3.7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rmsmin!$D$5:$D$15</c:f>
              <c:numCache>
                <c:ptCount val="11"/>
                <c:pt idx="0">
                  <c:v>3.75</c:v>
                </c:pt>
                <c:pt idx="1">
                  <c:v>4.5</c:v>
                </c:pt>
                <c:pt idx="2">
                  <c:v>5.2</c:v>
                </c:pt>
                <c:pt idx="3">
                  <c:v>6.2</c:v>
                </c:pt>
                <c:pt idx="4">
                  <c:v>6.1</c:v>
                </c:pt>
                <c:pt idx="5">
                  <c:v>6.8</c:v>
                </c:pt>
                <c:pt idx="6">
                  <c:v>5.7</c:v>
                </c:pt>
                <c:pt idx="7">
                  <c:v>5.3</c:v>
                </c:pt>
                <c:pt idx="8">
                  <c:v>4.8</c:v>
                </c:pt>
                <c:pt idx="9">
                  <c:v>4.7</c:v>
                </c:pt>
                <c:pt idx="10">
                  <c:v>3.9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rmsmin!$E$5:$E$15</c:f>
              <c:numCache>
                <c:ptCount val="11"/>
                <c:pt idx="0">
                  <c:v>4.24</c:v>
                </c:pt>
                <c:pt idx="1">
                  <c:v>5.2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7.4</c:v>
                </c:pt>
                <c:pt idx="6">
                  <c:v>6.2</c:v>
                </c:pt>
                <c:pt idx="7">
                  <c:v>5.7</c:v>
                </c:pt>
                <c:pt idx="8">
                  <c:v>5.5</c:v>
                </c:pt>
                <c:pt idx="9">
                  <c:v>5</c:v>
                </c:pt>
                <c:pt idx="10">
                  <c:v>4.1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rmsmin!$F$5:$F$15</c:f>
              <c:numCache>
                <c:ptCount val="11"/>
                <c:pt idx="0">
                  <c:v>4.66</c:v>
                </c:pt>
                <c:pt idx="1">
                  <c:v>5.7</c:v>
                </c:pt>
                <c:pt idx="2">
                  <c:v>6.7</c:v>
                </c:pt>
                <c:pt idx="3">
                  <c:v>7.5</c:v>
                </c:pt>
                <c:pt idx="4">
                  <c:v>7.9</c:v>
                </c:pt>
                <c:pt idx="5">
                  <c:v>8.2</c:v>
                </c:pt>
                <c:pt idx="6">
                  <c:v>6.6</c:v>
                </c:pt>
                <c:pt idx="7">
                  <c:v>6.1</c:v>
                </c:pt>
                <c:pt idx="8">
                  <c:v>6.4</c:v>
                </c:pt>
                <c:pt idx="9">
                  <c:v>5.4</c:v>
                </c:pt>
                <c:pt idx="10">
                  <c:v>4.2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rmsmin!$G$5:$G$15</c:f>
              <c:numCache>
                <c:ptCount val="11"/>
                <c:pt idx="0">
                  <c:v>5.2</c:v>
                </c:pt>
                <c:pt idx="1">
                  <c:v>5.8</c:v>
                </c:pt>
                <c:pt idx="2">
                  <c:v>7.4</c:v>
                </c:pt>
                <c:pt idx="3">
                  <c:v>8.3</c:v>
                </c:pt>
                <c:pt idx="4">
                  <c:v>8.5</c:v>
                </c:pt>
                <c:pt idx="5">
                  <c:v>8.9</c:v>
                </c:pt>
                <c:pt idx="6">
                  <c:v>7.5</c:v>
                </c:pt>
                <c:pt idx="7">
                  <c:v>6.6</c:v>
                </c:pt>
                <c:pt idx="8">
                  <c:v>7</c:v>
                </c:pt>
                <c:pt idx="9">
                  <c:v>6</c:v>
                </c:pt>
                <c:pt idx="10">
                  <c:v>4.8</c:v>
                </c:pt>
              </c:numCache>
            </c:numRef>
          </c:val>
        </c:ser>
        <c:axId val="37552358"/>
        <c:axId val="2426903"/>
      </c:barChart>
      <c:catAx>
        <c:axId val="3755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2426903"/>
        <c:crosses val="autoZero"/>
        <c:auto val="1"/>
        <c:lblOffset val="100"/>
        <c:noMultiLvlLbl val="0"/>
      </c:catAx>
      <c:valAx>
        <c:axId val="2426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RMS Error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37552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75"/>
          <c:y val="0.92975"/>
          <c:w val="0.5645"/>
          <c:h val="0.057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HPC Medium Range RMS Errors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Maximum Temperatures</a:t>
            </a:r>
          </a:p>
        </c:rich>
      </c:tx>
      <c:layout>
        <c:manualLayout>
          <c:xMode val="factor"/>
          <c:yMode val="factor"/>
          <c:x val="0.001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6925"/>
          <c:w val="0.9397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rmsmax!$C$5:$C$15</c:f>
              <c:numCache>
                <c:ptCount val="11"/>
                <c:pt idx="0">
                  <c:v>4.14</c:v>
                </c:pt>
                <c:pt idx="1">
                  <c:v>4.4</c:v>
                </c:pt>
                <c:pt idx="2">
                  <c:v>5.3</c:v>
                </c:pt>
                <c:pt idx="3">
                  <c:v>5.2</c:v>
                </c:pt>
                <c:pt idx="4">
                  <c:v>5.3</c:v>
                </c:pt>
                <c:pt idx="5">
                  <c:v>7</c:v>
                </c:pt>
                <c:pt idx="6">
                  <c:v>5.7</c:v>
                </c:pt>
                <c:pt idx="7">
                  <c:v>6.5</c:v>
                </c:pt>
                <c:pt idx="8">
                  <c:v>5.8</c:v>
                </c:pt>
                <c:pt idx="9">
                  <c:v>5.3</c:v>
                </c:pt>
                <c:pt idx="10">
                  <c:v>4.1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rmsmax!$D$5:$D$15</c:f>
              <c:numCache>
                <c:ptCount val="11"/>
                <c:pt idx="0">
                  <c:v>4.58</c:v>
                </c:pt>
                <c:pt idx="1">
                  <c:v>4.9</c:v>
                </c:pt>
                <c:pt idx="2">
                  <c:v>6</c:v>
                </c:pt>
                <c:pt idx="3">
                  <c:v>5.6</c:v>
                </c:pt>
                <c:pt idx="4">
                  <c:v>6.3</c:v>
                </c:pt>
                <c:pt idx="5">
                  <c:v>7.9</c:v>
                </c:pt>
                <c:pt idx="6">
                  <c:v>6.4</c:v>
                </c:pt>
                <c:pt idx="7">
                  <c:v>6.9</c:v>
                </c:pt>
                <c:pt idx="8">
                  <c:v>6.5</c:v>
                </c:pt>
                <c:pt idx="9">
                  <c:v>5.9</c:v>
                </c:pt>
                <c:pt idx="10">
                  <c:v>4.6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rmsmax!$E$5:$E$15</c:f>
              <c:numCache>
                <c:ptCount val="11"/>
                <c:pt idx="0">
                  <c:v>4.96</c:v>
                </c:pt>
                <c:pt idx="1">
                  <c:v>5.4</c:v>
                </c:pt>
                <c:pt idx="2">
                  <c:v>6.3</c:v>
                </c:pt>
                <c:pt idx="3">
                  <c:v>6.1</c:v>
                </c:pt>
                <c:pt idx="4">
                  <c:v>6.9</c:v>
                </c:pt>
                <c:pt idx="5">
                  <c:v>8.4</c:v>
                </c:pt>
                <c:pt idx="6">
                  <c:v>7.3</c:v>
                </c:pt>
                <c:pt idx="7">
                  <c:v>7.4</c:v>
                </c:pt>
                <c:pt idx="8">
                  <c:v>7.2</c:v>
                </c:pt>
                <c:pt idx="9">
                  <c:v>6.5</c:v>
                </c:pt>
                <c:pt idx="10">
                  <c:v>4.7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rmsmax!$F$5:$F$15</c:f>
              <c:numCache>
                <c:ptCount val="11"/>
                <c:pt idx="0">
                  <c:v>5.44</c:v>
                </c:pt>
                <c:pt idx="1">
                  <c:v>5.8</c:v>
                </c:pt>
                <c:pt idx="2">
                  <c:v>6.6</c:v>
                </c:pt>
                <c:pt idx="3">
                  <c:v>6.8</c:v>
                </c:pt>
                <c:pt idx="4">
                  <c:v>7.7</c:v>
                </c:pt>
                <c:pt idx="5">
                  <c:v>9.2</c:v>
                </c:pt>
                <c:pt idx="6">
                  <c:v>7.9</c:v>
                </c:pt>
                <c:pt idx="7">
                  <c:v>8.3</c:v>
                </c:pt>
                <c:pt idx="8">
                  <c:v>8.1</c:v>
                </c:pt>
                <c:pt idx="9">
                  <c:v>6.9</c:v>
                </c:pt>
                <c:pt idx="10">
                  <c:v>5.1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rmsmax!$G$5:$G$15</c:f>
              <c:numCache>
                <c:ptCount val="11"/>
                <c:pt idx="0">
                  <c:v>5.99</c:v>
                </c:pt>
                <c:pt idx="1">
                  <c:v>6.2</c:v>
                </c:pt>
                <c:pt idx="2">
                  <c:v>7.1</c:v>
                </c:pt>
                <c:pt idx="3">
                  <c:v>7.5</c:v>
                </c:pt>
                <c:pt idx="4">
                  <c:v>8.3</c:v>
                </c:pt>
                <c:pt idx="5">
                  <c:v>9.6</c:v>
                </c:pt>
                <c:pt idx="6">
                  <c:v>8.5</c:v>
                </c:pt>
                <c:pt idx="7">
                  <c:v>8.7</c:v>
                </c:pt>
                <c:pt idx="8">
                  <c:v>8.7</c:v>
                </c:pt>
                <c:pt idx="9">
                  <c:v>7.3</c:v>
                </c:pt>
                <c:pt idx="10">
                  <c:v>5.6</c:v>
                </c:pt>
              </c:numCache>
            </c:numRef>
          </c:val>
        </c:ser>
        <c:axId val="21842128"/>
        <c:axId val="62361425"/>
      </c:barChart>
      <c:catAx>
        <c:axId val="2184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61425"/>
        <c:crosses val="autoZero"/>
        <c:auto val="1"/>
        <c:lblOffset val="100"/>
        <c:noMultiLvlLbl val="0"/>
      </c:catAx>
      <c:valAx>
        <c:axId val="6236142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RMS Error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42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675"/>
          <c:y val="0.9485"/>
          <c:w val="0.45325"/>
          <c:h val="0.04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HPC/NDFD/GFS MOS Minimum Temperature RMS Error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August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285"/>
          <c:w val="0.852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rms_NDFDminT200508!$A$41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rms_NDFDminT200508!$B$40:$E$40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rms_NDFDminT200508!$B$41:$E$41</c:f>
              <c:numCache>
                <c:ptCount val="4"/>
                <c:pt idx="0">
                  <c:v>3.4</c:v>
                </c:pt>
                <c:pt idx="1">
                  <c:v>3.8</c:v>
                </c:pt>
                <c:pt idx="2">
                  <c:v>4</c:v>
                </c:pt>
                <c:pt idx="3">
                  <c:v>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rms_NDFDminT200508!$A$42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rms_NDFDminT200508!$B$40:$E$40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rms_NDFDminT200508!$B$42:$E$42</c:f>
              <c:numCache>
                <c:ptCount val="4"/>
                <c:pt idx="0">
                  <c:v>3.7666666666666675</c:v>
                </c:pt>
                <c:pt idx="1">
                  <c:v>4.045833333333333</c:v>
                </c:pt>
                <c:pt idx="2">
                  <c:v>4.175</c:v>
                </c:pt>
                <c:pt idx="3">
                  <c:v>4.345833333333333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rms_NDFDminT200508!$A$43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rms_NDFDminT200508!$B$40:$E$40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rms_NDFDminT200508!$B$43:$E$43</c:f>
              <c:numCache>
                <c:ptCount val="4"/>
                <c:pt idx="0">
                  <c:v>3.4</c:v>
                </c:pt>
                <c:pt idx="1">
                  <c:v>3.7</c:v>
                </c:pt>
                <c:pt idx="2">
                  <c:v>4</c:v>
                </c:pt>
                <c:pt idx="3">
                  <c:v>4.3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rms_NDFDminT200508!$A$44</c:f>
              <c:strCache>
                <c:ptCount val="1"/>
                <c:pt idx="0">
                  <c:v>ECMWF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rms_NDFDminT200508!$B$40:$E$40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rms_NDFDminT200508!$B$44:$E$44</c:f>
              <c:numCache>
                <c:ptCount val="4"/>
                <c:pt idx="0">
                  <c:v>4.9</c:v>
                </c:pt>
                <c:pt idx="1">
                  <c:v>5.1</c:v>
                </c:pt>
                <c:pt idx="2">
                  <c:v>5.2</c:v>
                </c:pt>
                <c:pt idx="3">
                  <c:v>5.5</c:v>
                </c:pt>
              </c:numCache>
            </c:numRef>
          </c:val>
          <c:smooth val="0"/>
        </c:ser>
        <c:marker val="1"/>
        <c:axId val="24381914"/>
        <c:axId val="18110635"/>
      </c:lineChart>
      <c:catAx>
        <c:axId val="24381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110635"/>
        <c:crosses val="autoZero"/>
        <c:auto val="1"/>
        <c:lblOffset val="100"/>
        <c:noMultiLvlLbl val="0"/>
      </c:catAx>
      <c:valAx>
        <c:axId val="18110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RMSe (Degrees F)..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3819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482"/>
          <c:w val="0.10275"/>
          <c:h val="0.126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HPC/NDFD/GFS MOS Maximum Temperature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August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5"/>
          <c:w val="0.844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rms_NDFDmaxT200508!$A$41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rms_NDFDmaxT200508!$B$40:$E$40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rms_NDFDmaxT200508!$B$41:$E$41</c:f>
              <c:numCache>
                <c:ptCount val="4"/>
                <c:pt idx="0">
                  <c:v>4.6</c:v>
                </c:pt>
                <c:pt idx="1">
                  <c:v>5.1</c:v>
                </c:pt>
                <c:pt idx="2">
                  <c:v>5.5</c:v>
                </c:pt>
                <c:pt idx="3">
                  <c:v>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rms_NDFDmaxT200508!$A$42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rms_NDFDmaxT200508!$B$40:$E$40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rms_NDFDmaxT200508!$B$42:$E$42</c:f>
              <c:numCache>
                <c:ptCount val="4"/>
                <c:pt idx="0">
                  <c:v>4.741666666666667</c:v>
                </c:pt>
                <c:pt idx="1">
                  <c:v>5.220833333333334</c:v>
                </c:pt>
                <c:pt idx="2">
                  <c:v>5.491666666666667</c:v>
                </c:pt>
                <c:pt idx="3">
                  <c:v>5.691666666666666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rms_NDFDmaxT200508!$A$43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rms_NDFDmaxT200508!$B$40:$E$40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rms_NDFDmaxT200508!$B$43:$E$43</c:f>
              <c:numCache>
                <c:ptCount val="4"/>
                <c:pt idx="0">
                  <c:v>4.6</c:v>
                </c:pt>
                <c:pt idx="1">
                  <c:v>5.1</c:v>
                </c:pt>
                <c:pt idx="2">
                  <c:v>5.4</c:v>
                </c:pt>
                <c:pt idx="3">
                  <c:v>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rms_NDFDmaxT200508!$A$44</c:f>
              <c:strCache>
                <c:ptCount val="1"/>
                <c:pt idx="0">
                  <c:v>ECMWF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rms_NDFDmaxT200508!$B$40:$E$40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rms_NDFDmaxT200508!$B$44:$E$44</c:f>
              <c:numCache>
                <c:ptCount val="4"/>
                <c:pt idx="0">
                  <c:v>6.3</c:v>
                </c:pt>
                <c:pt idx="1">
                  <c:v>6.7</c:v>
                </c:pt>
                <c:pt idx="2">
                  <c:v>7</c:v>
                </c:pt>
                <c:pt idx="3">
                  <c:v>7.9</c:v>
                </c:pt>
              </c:numCache>
            </c:numRef>
          </c:val>
          <c:smooth val="0"/>
        </c:ser>
        <c:marker val="1"/>
        <c:axId val="28777988"/>
        <c:axId val="57675301"/>
      </c:lineChart>
      <c:catAx>
        <c:axId val="28777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675301"/>
        <c:crosses val="autoZero"/>
        <c:auto val="1"/>
        <c:lblOffset val="100"/>
        <c:noMultiLvlLbl val="0"/>
      </c:catAx>
      <c:valAx>
        <c:axId val="57675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RMSe (degrees F)..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777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467"/>
          <c:w val="0.10375"/>
          <c:h val="0.103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HPC/NDFD/GFS MOS 12-Hour Pop Brier Score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August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15"/>
          <c:w val="0.8537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popstat_NDFD200508!$A$41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popstat_NDFD200508!$B$40:$I$40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popstat_NDFD200508!$B$41:$I$41</c:f>
              <c:numCache>
                <c:ptCount val="8"/>
                <c:pt idx="0">
                  <c:v>0.125</c:v>
                </c:pt>
                <c:pt idx="1">
                  <c:v>0.139</c:v>
                </c:pt>
                <c:pt idx="2">
                  <c:v>0.126</c:v>
                </c:pt>
                <c:pt idx="3">
                  <c:v>0.144</c:v>
                </c:pt>
                <c:pt idx="4">
                  <c:v>0.129</c:v>
                </c:pt>
                <c:pt idx="5">
                  <c:v>0.143</c:v>
                </c:pt>
                <c:pt idx="6">
                  <c:v>0.129</c:v>
                </c:pt>
                <c:pt idx="7">
                  <c:v>0.147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popstat_NDFD200508!$A$42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popstat_NDFD200508!$B$40:$I$40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popstat_NDFD200508!$B$42:$I$42</c:f>
              <c:numCache>
                <c:ptCount val="8"/>
                <c:pt idx="0">
                  <c:v>0.12312903225806451</c:v>
                </c:pt>
                <c:pt idx="1">
                  <c:v>0.13973333333333332</c:v>
                </c:pt>
                <c:pt idx="2">
                  <c:v>0.12470967741935483</c:v>
                </c:pt>
                <c:pt idx="3">
                  <c:v>0.1429</c:v>
                </c:pt>
                <c:pt idx="4">
                  <c:v>0.12683870967741936</c:v>
                </c:pt>
                <c:pt idx="5">
                  <c:v>0.14643333333333333</c:v>
                </c:pt>
                <c:pt idx="6">
                  <c:v>0.12712903225806452</c:v>
                </c:pt>
                <c:pt idx="7">
                  <c:v>0.14946666666666666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popstat_NDFD200508!$A$43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popstat_NDFD200508!$B$40:$I$40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popstat_NDFD200508!$B$43:$I$43</c:f>
              <c:numCache>
                <c:ptCount val="8"/>
                <c:pt idx="0">
                  <c:v>0.127</c:v>
                </c:pt>
                <c:pt idx="1">
                  <c:v>0.138</c:v>
                </c:pt>
                <c:pt idx="2">
                  <c:v>0.128</c:v>
                </c:pt>
                <c:pt idx="3">
                  <c:v>0.144</c:v>
                </c:pt>
                <c:pt idx="4">
                  <c:v>0.13</c:v>
                </c:pt>
                <c:pt idx="5">
                  <c:v>0.144</c:v>
                </c:pt>
                <c:pt idx="6">
                  <c:v>0.131</c:v>
                </c:pt>
                <c:pt idx="7">
                  <c:v>0.148</c:v>
                </c:pt>
              </c:numCache>
            </c:numRef>
          </c:val>
          <c:smooth val="0"/>
        </c:ser>
        <c:marker val="1"/>
        <c:axId val="49315662"/>
        <c:axId val="41187775"/>
      </c:lineChart>
      <c:catAx>
        <c:axId val="49315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Forecast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187775"/>
        <c:crosses val="autoZero"/>
        <c:auto val="1"/>
        <c:lblOffset val="100"/>
        <c:noMultiLvlLbl val="0"/>
      </c:catAx>
      <c:valAx>
        <c:axId val="41187775"/>
        <c:scaling>
          <c:orientation val="minMax"/>
          <c:min val="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Brier Score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315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5"/>
          <c:y val="0.459"/>
          <c:w val="0.0915"/>
          <c:h val="0.103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Dew Point Temperature RMS Error 
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August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185"/>
          <c:w val="0.8787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rms_dwpf_NDFD200508!$A$41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rms_dwpf_NDFD200508!$B$40:$Q$40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rms_dwpf_NDFD200508!$B$41:$Q$41</c:f>
              <c:numCache>
                <c:ptCount val="16"/>
                <c:pt idx="0">
                  <c:v>5.3</c:v>
                </c:pt>
                <c:pt idx="1">
                  <c:v>4.4</c:v>
                </c:pt>
                <c:pt idx="2">
                  <c:v>4.4</c:v>
                </c:pt>
                <c:pt idx="3">
                  <c:v>5.7</c:v>
                </c:pt>
                <c:pt idx="4">
                  <c:v>5.5</c:v>
                </c:pt>
                <c:pt idx="5">
                  <c:v>4.7</c:v>
                </c:pt>
                <c:pt idx="6">
                  <c:v>4.6</c:v>
                </c:pt>
                <c:pt idx="7">
                  <c:v>6</c:v>
                </c:pt>
                <c:pt idx="8">
                  <c:v>5.8</c:v>
                </c:pt>
                <c:pt idx="9">
                  <c:v>4.9</c:v>
                </c:pt>
                <c:pt idx="10">
                  <c:v>4.9</c:v>
                </c:pt>
                <c:pt idx="11">
                  <c:v>6.2</c:v>
                </c:pt>
                <c:pt idx="12">
                  <c:v>6</c:v>
                </c:pt>
                <c:pt idx="13">
                  <c:v>5.2</c:v>
                </c:pt>
                <c:pt idx="14">
                  <c:v>5.1</c:v>
                </c:pt>
                <c:pt idx="15">
                  <c:v>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rms_dwpf_NDFD200508!$A$42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rms_dwpf_NDFD200508!$B$40:$Q$40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rms_dwpf_NDFD200508!$B$42:$Q$42</c:f>
              <c:numCache>
                <c:ptCount val="16"/>
                <c:pt idx="0">
                  <c:v>5.574193548387095</c:v>
                </c:pt>
                <c:pt idx="1">
                  <c:v>4.919677419354837</c:v>
                </c:pt>
                <c:pt idx="2">
                  <c:v>5.035483870967742</c:v>
                </c:pt>
                <c:pt idx="3">
                  <c:v>6.089032258064516</c:v>
                </c:pt>
                <c:pt idx="4">
                  <c:v>5.807741935483872</c:v>
                </c:pt>
                <c:pt idx="5">
                  <c:v>5.198709677419355</c:v>
                </c:pt>
                <c:pt idx="6">
                  <c:v>5.26516129032258</c:v>
                </c:pt>
                <c:pt idx="7">
                  <c:v>6.332903225806453</c:v>
                </c:pt>
                <c:pt idx="8">
                  <c:v>6.028064516129031</c:v>
                </c:pt>
                <c:pt idx="9">
                  <c:v>5.4238709677419354</c:v>
                </c:pt>
                <c:pt idx="10">
                  <c:v>5.474838709677418</c:v>
                </c:pt>
                <c:pt idx="11">
                  <c:v>6.484193548387095</c:v>
                </c:pt>
                <c:pt idx="12">
                  <c:v>6.2780645161290325</c:v>
                </c:pt>
                <c:pt idx="13">
                  <c:v>5.761935483870968</c:v>
                </c:pt>
                <c:pt idx="14">
                  <c:v>5.999032258064515</c:v>
                </c:pt>
                <c:pt idx="15">
                  <c:v>7.397741935483871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rms_dwpf_NDFD200508!$A$43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rms_dwpf_NDFD200508!$B$40:$Q$40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rms_dwpf_NDFD200508!$B$43:$Q$43</c:f>
              <c:numCache>
                <c:ptCount val="16"/>
                <c:pt idx="1">
                  <c:v>4.4</c:v>
                </c:pt>
                <c:pt idx="3">
                  <c:v>5.7</c:v>
                </c:pt>
                <c:pt idx="5">
                  <c:v>4.7</c:v>
                </c:pt>
                <c:pt idx="7">
                  <c:v>5.9</c:v>
                </c:pt>
                <c:pt idx="9">
                  <c:v>4.9</c:v>
                </c:pt>
                <c:pt idx="11">
                  <c:v>6.2</c:v>
                </c:pt>
                <c:pt idx="13">
                  <c:v>5.2</c:v>
                </c:pt>
                <c:pt idx="15">
                  <c:v>6.4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rms_dwpf_NDFD200508!$A$44</c:f>
              <c:strCache>
                <c:ptCount val="1"/>
                <c:pt idx="0">
                  <c:v>ECMWF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rms_dwpf_NDFD200508!$B$40:$Q$40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rms_dwpf_NDFD200508!$B$44:$Q$44</c:f>
              <c:numCache>
                <c:ptCount val="16"/>
                <c:pt idx="1">
                  <c:v>5</c:v>
                </c:pt>
                <c:pt idx="3">
                  <c:v>6.2</c:v>
                </c:pt>
                <c:pt idx="5">
                  <c:v>5.3</c:v>
                </c:pt>
                <c:pt idx="7">
                  <c:v>6.7</c:v>
                </c:pt>
                <c:pt idx="9">
                  <c:v>5.7</c:v>
                </c:pt>
                <c:pt idx="11">
                  <c:v>7</c:v>
                </c:pt>
                <c:pt idx="13">
                  <c:v>6</c:v>
                </c:pt>
                <c:pt idx="15">
                  <c:v>7.4</c:v>
                </c:pt>
              </c:numCache>
            </c:numRef>
          </c:val>
          <c:smooth val="0"/>
        </c:ser>
        <c:marker val="1"/>
        <c:axId val="35145656"/>
        <c:axId val="47875449"/>
      </c:lineChart>
      <c:catAx>
        <c:axId val="35145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875449"/>
        <c:crosses val="autoZero"/>
        <c:auto val="1"/>
        <c:lblOffset val="100"/>
        <c:noMultiLvlLbl val="0"/>
      </c:catAx>
      <c:valAx>
        <c:axId val="47875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RMSe (Degrees F)..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145656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5"/>
          <c:y val="0.49025"/>
          <c:w val="0.1005"/>
          <c:h val="0.095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Cloud Cover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August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2325"/>
          <c:w val="0.856"/>
          <c:h val="0.80925"/>
        </c:manualLayout>
      </c:layout>
      <c:lineChart>
        <c:grouping val="standard"/>
        <c:varyColors val="0"/>
        <c:ser>
          <c:idx val="0"/>
          <c:order val="0"/>
          <c:tx>
            <c:strRef>
              <c:f>rms_cld_NDFD200508!$A$41</c:f>
              <c:strCache>
                <c:ptCount val="1"/>
                <c:pt idx="0">
                  <c:v>HPC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rms_cld_NDFD200508!$B$40:$Q$40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rms_cld_NDFD200508!$B$41:$Q$41</c:f>
              <c:numCache>
                <c:ptCount val="16"/>
                <c:pt idx="0">
                  <c:v>40.2</c:v>
                </c:pt>
                <c:pt idx="1">
                  <c:v>40.4</c:v>
                </c:pt>
                <c:pt idx="2">
                  <c:v>39.5</c:v>
                </c:pt>
                <c:pt idx="3">
                  <c:v>36</c:v>
                </c:pt>
                <c:pt idx="4">
                  <c:v>40.3</c:v>
                </c:pt>
                <c:pt idx="5">
                  <c:v>40.7</c:v>
                </c:pt>
                <c:pt idx="6">
                  <c:v>39.8</c:v>
                </c:pt>
                <c:pt idx="7">
                  <c:v>35.5</c:v>
                </c:pt>
                <c:pt idx="8">
                  <c:v>40.1</c:v>
                </c:pt>
                <c:pt idx="9">
                  <c:v>40.7</c:v>
                </c:pt>
                <c:pt idx="10">
                  <c:v>39.8</c:v>
                </c:pt>
                <c:pt idx="11">
                  <c:v>35.5</c:v>
                </c:pt>
                <c:pt idx="12">
                  <c:v>39.6</c:v>
                </c:pt>
                <c:pt idx="13">
                  <c:v>40.8</c:v>
                </c:pt>
                <c:pt idx="14">
                  <c:v>40.5</c:v>
                </c:pt>
                <c:pt idx="15">
                  <c:v>35.4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rms_cld_NDFD200508!$A$42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rms_cld_NDFD200508!$B$40:$Q$40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rms_cld_NDFD200508!$B$42:$Q$42</c:f>
              <c:numCache>
                <c:ptCount val="16"/>
                <c:pt idx="0">
                  <c:v>39.889354838709686</c:v>
                </c:pt>
                <c:pt idx="1">
                  <c:v>40.85806451612902</c:v>
                </c:pt>
                <c:pt idx="2">
                  <c:v>40.69451612903225</c:v>
                </c:pt>
                <c:pt idx="3">
                  <c:v>35.80516129032258</c:v>
                </c:pt>
                <c:pt idx="4">
                  <c:v>39.985806451612916</c:v>
                </c:pt>
                <c:pt idx="5">
                  <c:v>41.12967741935483</c:v>
                </c:pt>
                <c:pt idx="6">
                  <c:v>41.040967741935496</c:v>
                </c:pt>
                <c:pt idx="7">
                  <c:v>35.759677419354844</c:v>
                </c:pt>
                <c:pt idx="8">
                  <c:v>40.00645161290323</c:v>
                </c:pt>
                <c:pt idx="9">
                  <c:v>41.29064516129032</c:v>
                </c:pt>
                <c:pt idx="10">
                  <c:v>41.230000000000004</c:v>
                </c:pt>
                <c:pt idx="11">
                  <c:v>35.83677419354838</c:v>
                </c:pt>
                <c:pt idx="12">
                  <c:v>40.04612903225806</c:v>
                </c:pt>
                <c:pt idx="13">
                  <c:v>41.54774193548386</c:v>
                </c:pt>
                <c:pt idx="14">
                  <c:v>41.581935483870964</c:v>
                </c:pt>
                <c:pt idx="15">
                  <c:v>35.77129032258065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rms_cld_NDFD200508!$A$43</c:f>
              <c:strCache>
                <c:ptCount val="1"/>
                <c:pt idx="0">
                  <c:v>ECMWF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rms_cld_NDFD200508!$B$40:$Q$40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rms_cld_NDFD200508!$B$43:$Q$43</c:f>
              <c:numCache>
                <c:ptCount val="16"/>
                <c:pt idx="1">
                  <c:v>42.3</c:v>
                </c:pt>
                <c:pt idx="3">
                  <c:v>41.4</c:v>
                </c:pt>
                <c:pt idx="5">
                  <c:v>43.5</c:v>
                </c:pt>
                <c:pt idx="7">
                  <c:v>42.6</c:v>
                </c:pt>
                <c:pt idx="9">
                  <c:v>45.5</c:v>
                </c:pt>
                <c:pt idx="11">
                  <c:v>43.9</c:v>
                </c:pt>
                <c:pt idx="13">
                  <c:v>47</c:v>
                </c:pt>
                <c:pt idx="15">
                  <c:v>44.3</c:v>
                </c:pt>
              </c:numCache>
            </c:numRef>
          </c:val>
          <c:smooth val="0"/>
        </c:ser>
        <c:marker val="1"/>
        <c:axId val="28225858"/>
        <c:axId val="52706131"/>
      </c:lineChart>
      <c:catAx>
        <c:axId val="28225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Forecast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706131"/>
        <c:crosses val="autoZero"/>
        <c:auto val="1"/>
        <c:lblOffset val="100"/>
        <c:noMultiLvlLbl val="0"/>
      </c:catAx>
      <c:valAx>
        <c:axId val="52706131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RMSe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225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4835"/>
          <c:w val="0.10275"/>
          <c:h val="0.103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1.5" right="1.75" top="1.5" bottom="1.75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0.375</cdr:y>
    </cdr:from>
    <cdr:to>
      <cdr:x>0.24675</cdr:x>
      <cdr:y>0.41125</cdr:y>
    </cdr:to>
    <cdr:sp>
      <cdr:nvSpPr>
        <cdr:cNvPr id="1" name="Line 1"/>
        <cdr:cNvSpPr>
          <a:spLocks/>
        </cdr:cNvSpPr>
      </cdr:nvSpPr>
      <cdr:spPr>
        <a:xfrm>
          <a:off x="990600" y="1771650"/>
          <a:ext cx="714375" cy="17145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0.24675</cdr:x>
      <cdr:y>0.32725</cdr:y>
    </cdr:from>
    <cdr:to>
      <cdr:x>0.3505</cdr:x>
      <cdr:y>0.41125</cdr:y>
    </cdr:to>
    <cdr:sp>
      <cdr:nvSpPr>
        <cdr:cNvPr id="2" name="Line 2"/>
        <cdr:cNvSpPr>
          <a:spLocks/>
        </cdr:cNvSpPr>
      </cdr:nvSpPr>
      <cdr:spPr>
        <a:xfrm flipV="1">
          <a:off x="1704975" y="1543050"/>
          <a:ext cx="723900" cy="40005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0.45525</cdr:x>
      <cdr:y>0.245</cdr:y>
    </cdr:from>
    <cdr:to>
      <cdr:x>0.55575</cdr:x>
      <cdr:y>0.3635</cdr:y>
    </cdr:to>
    <cdr:sp>
      <cdr:nvSpPr>
        <cdr:cNvPr id="3" name="Line 3"/>
        <cdr:cNvSpPr>
          <a:spLocks/>
        </cdr:cNvSpPr>
      </cdr:nvSpPr>
      <cdr:spPr>
        <a:xfrm flipV="1">
          <a:off x="3152775" y="1162050"/>
          <a:ext cx="695325" cy="56197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0.66175</cdr:x>
      <cdr:y>0.181</cdr:y>
    </cdr:from>
    <cdr:to>
      <cdr:x>0.7645</cdr:x>
      <cdr:y>0.31075</cdr:y>
    </cdr:to>
    <cdr:sp>
      <cdr:nvSpPr>
        <cdr:cNvPr id="4" name="Line 4"/>
        <cdr:cNvSpPr>
          <a:spLocks/>
        </cdr:cNvSpPr>
      </cdr:nvSpPr>
      <cdr:spPr>
        <a:xfrm flipV="1">
          <a:off x="4581525" y="857250"/>
          <a:ext cx="714375" cy="61912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0.3505</cdr:x>
      <cdr:y>0.32725</cdr:y>
    </cdr:from>
    <cdr:to>
      <cdr:x>0.45525</cdr:x>
      <cdr:y>0.3635</cdr:y>
    </cdr:to>
    <cdr:sp>
      <cdr:nvSpPr>
        <cdr:cNvPr id="5" name="Line 5"/>
        <cdr:cNvSpPr>
          <a:spLocks/>
        </cdr:cNvSpPr>
      </cdr:nvSpPr>
      <cdr:spPr>
        <a:xfrm>
          <a:off x="2428875" y="1543050"/>
          <a:ext cx="723900" cy="17145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0.55575</cdr:x>
      <cdr:y>0.245</cdr:y>
    </cdr:from>
    <cdr:to>
      <cdr:x>0.66175</cdr:x>
      <cdr:y>0.31075</cdr:y>
    </cdr:to>
    <cdr:sp>
      <cdr:nvSpPr>
        <cdr:cNvPr id="6" name="Line 6"/>
        <cdr:cNvSpPr>
          <a:spLocks/>
        </cdr:cNvSpPr>
      </cdr:nvSpPr>
      <cdr:spPr>
        <a:xfrm>
          <a:off x="3848100" y="1162050"/>
          <a:ext cx="733425" cy="31432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0.7645</cdr:x>
      <cdr:y>0.181</cdr:y>
    </cdr:from>
    <cdr:to>
      <cdr:x>0.86725</cdr:x>
      <cdr:y>0.2945</cdr:y>
    </cdr:to>
    <cdr:sp>
      <cdr:nvSpPr>
        <cdr:cNvPr id="7" name="Line 7"/>
        <cdr:cNvSpPr>
          <a:spLocks/>
        </cdr:cNvSpPr>
      </cdr:nvSpPr>
      <cdr:spPr>
        <a:xfrm>
          <a:off x="5295900" y="857250"/>
          <a:ext cx="714375" cy="54292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0.14175</cdr:x>
      <cdr:y>0.273</cdr:y>
    </cdr:from>
    <cdr:to>
      <cdr:x>0.24675</cdr:x>
      <cdr:y>0.357</cdr:y>
    </cdr:to>
    <cdr:sp>
      <cdr:nvSpPr>
        <cdr:cNvPr id="1" name="Line 1"/>
        <cdr:cNvSpPr>
          <a:spLocks/>
        </cdr:cNvSpPr>
      </cdr:nvSpPr>
      <cdr:spPr>
        <a:xfrm>
          <a:off x="981075" y="1285875"/>
          <a:ext cx="723900" cy="40005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0.24675</cdr:x>
      <cdr:y>0.24825</cdr:y>
    </cdr:from>
    <cdr:to>
      <cdr:x>0.35225</cdr:x>
      <cdr:y>0.3565</cdr:y>
    </cdr:to>
    <cdr:sp>
      <cdr:nvSpPr>
        <cdr:cNvPr id="2" name="Line 2"/>
        <cdr:cNvSpPr>
          <a:spLocks/>
        </cdr:cNvSpPr>
      </cdr:nvSpPr>
      <cdr:spPr>
        <a:xfrm flipV="1">
          <a:off x="1704975" y="1171575"/>
          <a:ext cx="733425" cy="51435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0.3515</cdr:x>
      <cdr:y>0.24825</cdr:y>
    </cdr:from>
    <cdr:to>
      <cdr:x>0.4565</cdr:x>
      <cdr:y>0.33875</cdr:y>
    </cdr:to>
    <cdr:sp>
      <cdr:nvSpPr>
        <cdr:cNvPr id="3" name="Line 3"/>
        <cdr:cNvSpPr>
          <a:spLocks/>
        </cdr:cNvSpPr>
      </cdr:nvSpPr>
      <cdr:spPr>
        <a:xfrm>
          <a:off x="2428875" y="1171575"/>
          <a:ext cx="723900" cy="42862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0.4565</cdr:x>
      <cdr:y>0.2335</cdr:y>
    </cdr:from>
    <cdr:to>
      <cdr:x>0.55475</cdr:x>
      <cdr:y>0.3385</cdr:y>
    </cdr:to>
    <cdr:sp>
      <cdr:nvSpPr>
        <cdr:cNvPr id="4" name="Line 4"/>
        <cdr:cNvSpPr>
          <a:spLocks/>
        </cdr:cNvSpPr>
      </cdr:nvSpPr>
      <cdr:spPr>
        <a:xfrm flipV="1">
          <a:off x="3162300" y="1104900"/>
          <a:ext cx="685800" cy="49530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0.55475</cdr:x>
      <cdr:y>0.2335</cdr:y>
    </cdr:from>
    <cdr:to>
      <cdr:x>0.66075</cdr:x>
      <cdr:y>0.329</cdr:y>
    </cdr:to>
    <cdr:sp>
      <cdr:nvSpPr>
        <cdr:cNvPr id="5" name="Line 5"/>
        <cdr:cNvSpPr>
          <a:spLocks/>
        </cdr:cNvSpPr>
      </cdr:nvSpPr>
      <cdr:spPr>
        <a:xfrm>
          <a:off x="3838575" y="1104900"/>
          <a:ext cx="733425" cy="45720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0.66075</cdr:x>
      <cdr:y>0.21225</cdr:y>
    </cdr:from>
    <cdr:to>
      <cdr:x>0.7645</cdr:x>
      <cdr:y>0.3295</cdr:y>
    </cdr:to>
    <cdr:sp>
      <cdr:nvSpPr>
        <cdr:cNvPr id="6" name="Line 6"/>
        <cdr:cNvSpPr>
          <a:spLocks/>
        </cdr:cNvSpPr>
      </cdr:nvSpPr>
      <cdr:spPr>
        <a:xfrm flipV="1">
          <a:off x="4581525" y="1000125"/>
          <a:ext cx="723900" cy="55245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0.7645</cdr:x>
      <cdr:y>0.21225</cdr:y>
    </cdr:from>
    <cdr:to>
      <cdr:x>0.86725</cdr:x>
      <cdr:y>0.30925</cdr:y>
    </cdr:to>
    <cdr:sp>
      <cdr:nvSpPr>
        <cdr:cNvPr id="7" name="Line 7"/>
        <cdr:cNvSpPr>
          <a:spLocks/>
        </cdr:cNvSpPr>
      </cdr:nvSpPr>
      <cdr:spPr>
        <a:xfrm>
          <a:off x="5295900" y="1000125"/>
          <a:ext cx="714375" cy="45720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0.14175</cdr:x>
      <cdr:y>0.40625</cdr:y>
    </cdr:from>
    <cdr:to>
      <cdr:x>0.24675</cdr:x>
      <cdr:y>0.4785</cdr:y>
    </cdr:to>
    <cdr:sp>
      <cdr:nvSpPr>
        <cdr:cNvPr id="8" name="Line 8"/>
        <cdr:cNvSpPr>
          <a:spLocks/>
        </cdr:cNvSpPr>
      </cdr:nvSpPr>
      <cdr:spPr>
        <a:xfrm flipV="1">
          <a:off x="981075" y="1924050"/>
          <a:ext cx="723900" cy="34290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0.24675</cdr:x>
      <cdr:y>0.40625</cdr:y>
    </cdr:from>
    <cdr:to>
      <cdr:x>0.3515</cdr:x>
      <cdr:y>0.46875</cdr:y>
    </cdr:to>
    <cdr:sp>
      <cdr:nvSpPr>
        <cdr:cNvPr id="9" name="Line 9"/>
        <cdr:cNvSpPr>
          <a:spLocks/>
        </cdr:cNvSpPr>
      </cdr:nvSpPr>
      <cdr:spPr>
        <a:xfrm>
          <a:off x="1704975" y="1924050"/>
          <a:ext cx="723900" cy="29527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0.4565</cdr:x>
      <cdr:y>0.3965</cdr:y>
    </cdr:from>
    <cdr:to>
      <cdr:x>0.55475</cdr:x>
      <cdr:y>0.459</cdr:y>
    </cdr:to>
    <cdr:sp>
      <cdr:nvSpPr>
        <cdr:cNvPr id="10" name="Line 10"/>
        <cdr:cNvSpPr>
          <a:spLocks/>
        </cdr:cNvSpPr>
      </cdr:nvSpPr>
      <cdr:spPr>
        <a:xfrm>
          <a:off x="3162300" y="1876425"/>
          <a:ext cx="685800" cy="29527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0.66075</cdr:x>
      <cdr:y>0.3865</cdr:y>
    </cdr:from>
    <cdr:to>
      <cdr:x>0.7645</cdr:x>
      <cdr:y>0.44725</cdr:y>
    </cdr:to>
    <cdr:sp>
      <cdr:nvSpPr>
        <cdr:cNvPr id="11" name="Line 11"/>
        <cdr:cNvSpPr>
          <a:spLocks/>
        </cdr:cNvSpPr>
      </cdr:nvSpPr>
      <cdr:spPr>
        <a:xfrm>
          <a:off x="4581525" y="1828800"/>
          <a:ext cx="723900" cy="28575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0.3515</cdr:x>
      <cdr:y>0.3965</cdr:y>
    </cdr:from>
    <cdr:to>
      <cdr:x>0.4565</cdr:x>
      <cdr:y>0.46875</cdr:y>
    </cdr:to>
    <cdr:sp>
      <cdr:nvSpPr>
        <cdr:cNvPr id="12" name="Line 12"/>
        <cdr:cNvSpPr>
          <a:spLocks/>
        </cdr:cNvSpPr>
      </cdr:nvSpPr>
      <cdr:spPr>
        <a:xfrm flipV="1">
          <a:off x="2428875" y="1876425"/>
          <a:ext cx="723900" cy="34290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0.55475</cdr:x>
      <cdr:y>0.3865</cdr:y>
    </cdr:from>
    <cdr:to>
      <cdr:x>0.66075</cdr:x>
      <cdr:y>0.459</cdr:y>
    </cdr:to>
    <cdr:sp>
      <cdr:nvSpPr>
        <cdr:cNvPr id="13" name="Line 13"/>
        <cdr:cNvSpPr>
          <a:spLocks/>
        </cdr:cNvSpPr>
      </cdr:nvSpPr>
      <cdr:spPr>
        <a:xfrm flipV="1">
          <a:off x="3838575" y="1828800"/>
          <a:ext cx="733425" cy="34290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0.7645</cdr:x>
      <cdr:y>0.3865</cdr:y>
    </cdr:from>
    <cdr:to>
      <cdr:x>0.86725</cdr:x>
      <cdr:y>0.44725</cdr:y>
    </cdr:to>
    <cdr:sp>
      <cdr:nvSpPr>
        <cdr:cNvPr id="14" name="Line 15"/>
        <cdr:cNvSpPr>
          <a:spLocks/>
        </cdr:cNvSpPr>
      </cdr:nvSpPr>
      <cdr:spPr>
        <a:xfrm flipV="1">
          <a:off x="5295900" y="1828800"/>
          <a:ext cx="714375" cy="28575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0.15725</cdr:x>
      <cdr:y>0.3915</cdr:y>
    </cdr:from>
    <cdr:to>
      <cdr:x>0.259</cdr:x>
      <cdr:y>0.5575</cdr:y>
    </cdr:to>
    <cdr:sp>
      <cdr:nvSpPr>
        <cdr:cNvPr id="1" name="Line 1"/>
        <cdr:cNvSpPr>
          <a:spLocks/>
        </cdr:cNvSpPr>
      </cdr:nvSpPr>
      <cdr:spPr>
        <a:xfrm>
          <a:off x="1085850" y="1847850"/>
          <a:ext cx="704850" cy="79057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0.259</cdr:x>
      <cdr:y>0.36025</cdr:y>
    </cdr:from>
    <cdr:to>
      <cdr:x>0.3595</cdr:x>
      <cdr:y>0.5575</cdr:y>
    </cdr:to>
    <cdr:sp>
      <cdr:nvSpPr>
        <cdr:cNvPr id="2" name="Line 2"/>
        <cdr:cNvSpPr>
          <a:spLocks/>
        </cdr:cNvSpPr>
      </cdr:nvSpPr>
      <cdr:spPr>
        <a:xfrm flipV="1">
          <a:off x="1790700" y="1704975"/>
          <a:ext cx="695325" cy="93345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0.461</cdr:x>
      <cdr:y>0.34375</cdr:y>
    </cdr:from>
    <cdr:to>
      <cdr:x>0.56025</cdr:x>
      <cdr:y>0.505</cdr:y>
    </cdr:to>
    <cdr:sp>
      <cdr:nvSpPr>
        <cdr:cNvPr id="3" name="Line 3"/>
        <cdr:cNvSpPr>
          <a:spLocks/>
        </cdr:cNvSpPr>
      </cdr:nvSpPr>
      <cdr:spPr>
        <a:xfrm flipV="1">
          <a:off x="3190875" y="1628775"/>
          <a:ext cx="685800" cy="76200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0.663</cdr:x>
      <cdr:y>0.31575</cdr:y>
    </cdr:from>
    <cdr:to>
      <cdr:x>0.76575</cdr:x>
      <cdr:y>0.467</cdr:y>
    </cdr:to>
    <cdr:sp>
      <cdr:nvSpPr>
        <cdr:cNvPr id="4" name="Line 4"/>
        <cdr:cNvSpPr>
          <a:spLocks/>
        </cdr:cNvSpPr>
      </cdr:nvSpPr>
      <cdr:spPr>
        <a:xfrm flipV="1">
          <a:off x="4591050" y="1495425"/>
          <a:ext cx="714375" cy="71437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0.3595</cdr:x>
      <cdr:y>0.36025</cdr:y>
    </cdr:from>
    <cdr:to>
      <cdr:x>0.461</cdr:x>
      <cdr:y>0.505</cdr:y>
    </cdr:to>
    <cdr:sp>
      <cdr:nvSpPr>
        <cdr:cNvPr id="5" name="Line 5"/>
        <cdr:cNvSpPr>
          <a:spLocks/>
        </cdr:cNvSpPr>
      </cdr:nvSpPr>
      <cdr:spPr>
        <a:xfrm>
          <a:off x="2486025" y="1704975"/>
          <a:ext cx="704850" cy="68580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0.56025</cdr:x>
      <cdr:y>0.34375</cdr:y>
    </cdr:from>
    <cdr:to>
      <cdr:x>0.663</cdr:x>
      <cdr:y>0.467</cdr:y>
    </cdr:to>
    <cdr:sp>
      <cdr:nvSpPr>
        <cdr:cNvPr id="6" name="Line 6"/>
        <cdr:cNvSpPr>
          <a:spLocks/>
        </cdr:cNvSpPr>
      </cdr:nvSpPr>
      <cdr:spPr>
        <a:xfrm>
          <a:off x="3876675" y="1628775"/>
          <a:ext cx="714375" cy="58102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0.76575</cdr:x>
      <cdr:y>0.31575</cdr:y>
    </cdr:from>
    <cdr:to>
      <cdr:x>0.865</cdr:x>
      <cdr:y>0.43425</cdr:y>
    </cdr:to>
    <cdr:sp>
      <cdr:nvSpPr>
        <cdr:cNvPr id="7" name="Line 7"/>
        <cdr:cNvSpPr>
          <a:spLocks/>
        </cdr:cNvSpPr>
      </cdr:nvSpPr>
      <cdr:spPr>
        <a:xfrm>
          <a:off x="5305425" y="1495425"/>
          <a:ext cx="685800" cy="56197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770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0.1125</cdr:x>
      <cdr:y>0.3535</cdr:y>
    </cdr:from>
    <cdr:to>
      <cdr:x>0.22575</cdr:x>
      <cdr:y>0.4755</cdr:y>
    </cdr:to>
    <cdr:sp>
      <cdr:nvSpPr>
        <cdr:cNvPr id="1" name="Line 9"/>
        <cdr:cNvSpPr>
          <a:spLocks/>
        </cdr:cNvSpPr>
      </cdr:nvSpPr>
      <cdr:spPr>
        <a:xfrm flipV="1">
          <a:off x="771525" y="1676400"/>
          <a:ext cx="781050" cy="58102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0.22575</cdr:x>
      <cdr:y>0.3535</cdr:y>
    </cdr:from>
    <cdr:to>
      <cdr:x>0.33675</cdr:x>
      <cdr:y>0.44425</cdr:y>
    </cdr:to>
    <cdr:sp>
      <cdr:nvSpPr>
        <cdr:cNvPr id="2" name="Line 10"/>
        <cdr:cNvSpPr>
          <a:spLocks/>
        </cdr:cNvSpPr>
      </cdr:nvSpPr>
      <cdr:spPr>
        <a:xfrm>
          <a:off x="1562100" y="1676400"/>
          <a:ext cx="771525" cy="42862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0.33675</cdr:x>
      <cdr:y>0.33575</cdr:y>
    </cdr:from>
    <cdr:to>
      <cdr:x>0.45</cdr:x>
      <cdr:y>0.44425</cdr:y>
    </cdr:to>
    <cdr:sp>
      <cdr:nvSpPr>
        <cdr:cNvPr id="3" name="Line 11"/>
        <cdr:cNvSpPr>
          <a:spLocks/>
        </cdr:cNvSpPr>
      </cdr:nvSpPr>
      <cdr:spPr>
        <a:xfrm flipV="1">
          <a:off x="2333625" y="1590675"/>
          <a:ext cx="781050" cy="51435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</cdr:x>
      <cdr:y>0.33575</cdr:y>
    </cdr:from>
    <cdr:to>
      <cdr:x>0.5615</cdr:x>
      <cdr:y>0.428</cdr:y>
    </cdr:to>
    <cdr:sp>
      <cdr:nvSpPr>
        <cdr:cNvPr id="4" name="Line 12"/>
        <cdr:cNvSpPr>
          <a:spLocks/>
        </cdr:cNvSpPr>
      </cdr:nvSpPr>
      <cdr:spPr>
        <a:xfrm>
          <a:off x="3114675" y="1590675"/>
          <a:ext cx="771525" cy="43815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0.5615</cdr:x>
      <cdr:y>0.306</cdr:y>
    </cdr:from>
    <cdr:to>
      <cdr:x>0.674</cdr:x>
      <cdr:y>0.428</cdr:y>
    </cdr:to>
    <cdr:sp>
      <cdr:nvSpPr>
        <cdr:cNvPr id="5" name="Line 13"/>
        <cdr:cNvSpPr>
          <a:spLocks/>
        </cdr:cNvSpPr>
      </cdr:nvSpPr>
      <cdr:spPr>
        <a:xfrm flipV="1">
          <a:off x="3886200" y="1447800"/>
          <a:ext cx="781050" cy="58102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0.674</cdr:x>
      <cdr:y>0.306</cdr:y>
    </cdr:from>
    <cdr:to>
      <cdr:x>0.78575</cdr:x>
      <cdr:y>0.39975</cdr:y>
    </cdr:to>
    <cdr:sp>
      <cdr:nvSpPr>
        <cdr:cNvPr id="6" name="Line 14"/>
        <cdr:cNvSpPr>
          <a:spLocks/>
        </cdr:cNvSpPr>
      </cdr:nvSpPr>
      <cdr:spPr>
        <a:xfrm>
          <a:off x="4667250" y="1447800"/>
          <a:ext cx="771525" cy="44767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0.78575</cdr:x>
      <cdr:y>0.28975</cdr:y>
    </cdr:from>
    <cdr:to>
      <cdr:x>0.89725</cdr:x>
      <cdr:y>0.39975</cdr:y>
    </cdr:to>
    <cdr:sp>
      <cdr:nvSpPr>
        <cdr:cNvPr id="7" name="Line 15"/>
        <cdr:cNvSpPr>
          <a:spLocks/>
        </cdr:cNvSpPr>
      </cdr:nvSpPr>
      <cdr:spPr>
        <a:xfrm flipV="1">
          <a:off x="5448300" y="1371600"/>
          <a:ext cx="771525" cy="52387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0.11275</cdr:x>
      <cdr:y>0.306</cdr:y>
    </cdr:from>
    <cdr:to>
      <cdr:x>0.2255</cdr:x>
      <cdr:y>0.41275</cdr:y>
    </cdr:to>
    <cdr:sp>
      <cdr:nvSpPr>
        <cdr:cNvPr id="8" name="Line 16"/>
        <cdr:cNvSpPr>
          <a:spLocks/>
        </cdr:cNvSpPr>
      </cdr:nvSpPr>
      <cdr:spPr>
        <a:xfrm flipV="1">
          <a:off x="781050" y="1447800"/>
          <a:ext cx="781050" cy="50482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0.337</cdr:x>
      <cdr:y>0.25825</cdr:y>
    </cdr:from>
    <cdr:to>
      <cdr:x>0.44975</cdr:x>
      <cdr:y>0.3865</cdr:y>
    </cdr:to>
    <cdr:sp>
      <cdr:nvSpPr>
        <cdr:cNvPr id="9" name="Line 17"/>
        <cdr:cNvSpPr>
          <a:spLocks/>
        </cdr:cNvSpPr>
      </cdr:nvSpPr>
      <cdr:spPr>
        <a:xfrm flipV="1">
          <a:off x="2333625" y="1219200"/>
          <a:ext cx="781050" cy="60960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0.5615</cdr:x>
      <cdr:y>0.232</cdr:y>
    </cdr:from>
    <cdr:to>
      <cdr:x>0.674</cdr:x>
      <cdr:y>0.3535</cdr:y>
    </cdr:to>
    <cdr:sp>
      <cdr:nvSpPr>
        <cdr:cNvPr id="10" name="Line 18"/>
        <cdr:cNvSpPr>
          <a:spLocks/>
        </cdr:cNvSpPr>
      </cdr:nvSpPr>
      <cdr:spPr>
        <a:xfrm flipV="1">
          <a:off x="3886200" y="1095375"/>
          <a:ext cx="781050" cy="58102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0.78575</cdr:x>
      <cdr:y>0.1925</cdr:y>
    </cdr:from>
    <cdr:to>
      <cdr:x>0.89725</cdr:x>
      <cdr:y>0.32075</cdr:y>
    </cdr:to>
    <cdr:sp>
      <cdr:nvSpPr>
        <cdr:cNvPr id="11" name="Line 19"/>
        <cdr:cNvSpPr>
          <a:spLocks/>
        </cdr:cNvSpPr>
      </cdr:nvSpPr>
      <cdr:spPr>
        <a:xfrm flipV="1">
          <a:off x="5448300" y="904875"/>
          <a:ext cx="771525" cy="60960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0.2255</cdr:x>
      <cdr:y>0.306</cdr:y>
    </cdr:from>
    <cdr:to>
      <cdr:x>0.337</cdr:x>
      <cdr:y>0.3865</cdr:y>
    </cdr:to>
    <cdr:sp>
      <cdr:nvSpPr>
        <cdr:cNvPr id="12" name="Line 20"/>
        <cdr:cNvSpPr>
          <a:spLocks/>
        </cdr:cNvSpPr>
      </cdr:nvSpPr>
      <cdr:spPr>
        <a:xfrm>
          <a:off x="1562100" y="1447800"/>
          <a:ext cx="771525" cy="38100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0.44975</cdr:x>
      <cdr:y>0.25825</cdr:y>
    </cdr:from>
    <cdr:to>
      <cdr:x>0.5615</cdr:x>
      <cdr:y>0.3535</cdr:y>
    </cdr:to>
    <cdr:sp>
      <cdr:nvSpPr>
        <cdr:cNvPr id="13" name="Line 21"/>
        <cdr:cNvSpPr>
          <a:spLocks/>
        </cdr:cNvSpPr>
      </cdr:nvSpPr>
      <cdr:spPr>
        <a:xfrm>
          <a:off x="3114675" y="1219200"/>
          <a:ext cx="771525" cy="44767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0.674</cdr:x>
      <cdr:y>0.232</cdr:y>
    </cdr:from>
    <cdr:to>
      <cdr:x>0.78575</cdr:x>
      <cdr:y>0.32075</cdr:y>
    </cdr:to>
    <cdr:sp>
      <cdr:nvSpPr>
        <cdr:cNvPr id="14" name="Line 22"/>
        <cdr:cNvSpPr>
          <a:spLocks/>
        </cdr:cNvSpPr>
      </cdr:nvSpPr>
      <cdr:spPr>
        <a:xfrm>
          <a:off x="4667250" y="1095375"/>
          <a:ext cx="771525" cy="41910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="85" zoomScaleNormal="85" workbookViewId="0" topLeftCell="A1">
      <selection activeCell="A18" sqref="A18"/>
    </sheetView>
  </sheetViews>
  <sheetFormatPr defaultColWidth="9.140625" defaultRowHeight="12.75"/>
  <cols>
    <col min="1" max="1" width="10.28125" style="2" customWidth="1"/>
    <col min="2" max="16384" width="8.8515625" style="2" customWidth="1"/>
  </cols>
  <sheetData>
    <row r="1" spans="1:15" s="22" customFormat="1" ht="18" customHeight="1">
      <c r="A1" s="22" t="s">
        <v>41</v>
      </c>
      <c r="C1" s="23"/>
      <c r="D1" s="23"/>
      <c r="E1" s="23"/>
      <c r="F1" s="23"/>
      <c r="G1" s="23"/>
      <c r="K1" s="23"/>
      <c r="L1" s="23"/>
      <c r="M1" s="23"/>
      <c r="N1" s="24"/>
      <c r="O1" s="23"/>
    </row>
    <row r="2" spans="3:15" ht="11.25">
      <c r="C2" s="18"/>
      <c r="D2" s="18"/>
      <c r="E2" s="18"/>
      <c r="F2" s="18"/>
      <c r="G2" s="18"/>
      <c r="K2" s="18"/>
      <c r="L2" s="18"/>
      <c r="M2" s="18"/>
      <c r="N2" s="18"/>
      <c r="O2" s="18"/>
    </row>
    <row r="3" spans="2:14" ht="12">
      <c r="B3" s="19" t="s">
        <v>0</v>
      </c>
      <c r="C3" s="18"/>
      <c r="D3" s="19" t="s">
        <v>19</v>
      </c>
      <c r="E3" s="18"/>
      <c r="F3" s="19" t="s">
        <v>35</v>
      </c>
      <c r="H3" s="8" t="s">
        <v>36</v>
      </c>
      <c r="J3" s="19" t="s">
        <v>37</v>
      </c>
      <c r="K3" s="18"/>
      <c r="L3" s="18"/>
      <c r="M3" s="20" t="s">
        <v>21</v>
      </c>
      <c r="N3" s="18"/>
    </row>
    <row r="4" spans="1:14" ht="12">
      <c r="A4" s="8" t="s">
        <v>20</v>
      </c>
      <c r="B4" s="19" t="s">
        <v>42</v>
      </c>
      <c r="C4" s="19" t="s">
        <v>43</v>
      </c>
      <c r="D4" s="19" t="s">
        <v>42</v>
      </c>
      <c r="E4" s="19" t="s">
        <v>43</v>
      </c>
      <c r="F4" s="19" t="s">
        <v>42</v>
      </c>
      <c r="G4" s="19" t="s">
        <v>43</v>
      </c>
      <c r="H4" s="19" t="s">
        <v>42</v>
      </c>
      <c r="I4" s="19" t="s">
        <v>43</v>
      </c>
      <c r="J4" s="19" t="s">
        <v>42</v>
      </c>
      <c r="K4" s="19" t="s">
        <v>43</v>
      </c>
      <c r="L4" s="18"/>
      <c r="M4" s="21"/>
      <c r="N4" s="18"/>
    </row>
    <row r="5" spans="1:13" ht="11.25">
      <c r="A5" s="2">
        <v>200408</v>
      </c>
      <c r="B5" s="2">
        <v>0.145</v>
      </c>
      <c r="C5" s="2">
        <v>0.147</v>
      </c>
      <c r="D5" s="2">
        <v>0.144</v>
      </c>
      <c r="E5" s="2">
        <v>0.147</v>
      </c>
      <c r="F5" s="2">
        <v>0.148</v>
      </c>
      <c r="G5" s="2">
        <v>0.151</v>
      </c>
      <c r="H5" s="2">
        <v>0.15</v>
      </c>
      <c r="I5" s="2">
        <v>0.152</v>
      </c>
      <c r="J5" s="2">
        <v>0.152</v>
      </c>
      <c r="K5" s="2">
        <v>0.153</v>
      </c>
      <c r="M5" s="2">
        <v>31</v>
      </c>
    </row>
    <row r="6" spans="1:13" ht="11.25">
      <c r="A6" s="2">
        <v>200409</v>
      </c>
      <c r="B6" s="2">
        <v>0.117</v>
      </c>
      <c r="C6" s="2">
        <v>0.114</v>
      </c>
      <c r="D6" s="2">
        <v>0.119</v>
      </c>
      <c r="E6" s="2">
        <v>0.118</v>
      </c>
      <c r="F6" s="2">
        <v>0.125</v>
      </c>
      <c r="G6" s="2">
        <v>0.121</v>
      </c>
      <c r="H6" s="2">
        <v>0.129</v>
      </c>
      <c r="I6" s="2">
        <v>0.126</v>
      </c>
      <c r="J6" s="2">
        <v>0.128</v>
      </c>
      <c r="K6" s="2">
        <v>0.127</v>
      </c>
      <c r="M6" s="2">
        <v>30</v>
      </c>
    </row>
    <row r="7" spans="1:13" ht="12.75">
      <c r="A7" s="2">
        <v>200410</v>
      </c>
      <c r="B7">
        <v>0.157</v>
      </c>
      <c r="C7">
        <v>0.165</v>
      </c>
      <c r="D7">
        <v>0.157</v>
      </c>
      <c r="E7">
        <v>0.168</v>
      </c>
      <c r="F7">
        <v>0.162</v>
      </c>
      <c r="G7">
        <v>0.177</v>
      </c>
      <c r="H7">
        <v>0.167</v>
      </c>
      <c r="I7">
        <v>0.176</v>
      </c>
      <c r="J7">
        <v>0.172</v>
      </c>
      <c r="K7">
        <v>0.18</v>
      </c>
      <c r="M7" s="2">
        <v>31</v>
      </c>
    </row>
    <row r="8" spans="1:11" ht="12.75">
      <c r="A8" s="2">
        <v>200411</v>
      </c>
      <c r="B8">
        <v>0.151</v>
      </c>
      <c r="C8">
        <v>0.152</v>
      </c>
      <c r="D8">
        <v>0.154</v>
      </c>
      <c r="E8">
        <v>0.154</v>
      </c>
      <c r="F8">
        <v>0.158</v>
      </c>
      <c r="G8">
        <v>0.162</v>
      </c>
      <c r="H8">
        <v>0.162</v>
      </c>
      <c r="I8">
        <v>0.168</v>
      </c>
      <c r="J8">
        <v>0.168</v>
      </c>
      <c r="K8">
        <v>0.174</v>
      </c>
    </row>
    <row r="9" spans="1:11" ht="12.75">
      <c r="A9" s="2">
        <v>200412</v>
      </c>
      <c r="B9">
        <v>0.114</v>
      </c>
      <c r="C9">
        <v>0.108</v>
      </c>
      <c r="D9">
        <v>0.112</v>
      </c>
      <c r="E9">
        <v>0.108</v>
      </c>
      <c r="F9">
        <v>0.116</v>
      </c>
      <c r="G9">
        <v>0.108</v>
      </c>
      <c r="H9">
        <v>0.12</v>
      </c>
      <c r="I9">
        <v>0.111</v>
      </c>
      <c r="J9">
        <v>0.119</v>
      </c>
      <c r="K9">
        <v>0.111</v>
      </c>
    </row>
    <row r="10" spans="1:11" ht="12.75">
      <c r="A10" s="2">
        <v>200501</v>
      </c>
      <c r="B10">
        <v>0.154</v>
      </c>
      <c r="C10">
        <v>0.139</v>
      </c>
      <c r="D10">
        <v>0.149</v>
      </c>
      <c r="E10">
        <v>0.145</v>
      </c>
      <c r="F10">
        <v>0.153</v>
      </c>
      <c r="G10">
        <v>0.148</v>
      </c>
      <c r="H10">
        <v>0.153</v>
      </c>
      <c r="I10">
        <v>0.149</v>
      </c>
      <c r="J10">
        <v>0.162</v>
      </c>
      <c r="K10">
        <v>0.152</v>
      </c>
    </row>
    <row r="11" spans="1:11" ht="12.75">
      <c r="A11" s="2">
        <v>200502</v>
      </c>
      <c r="B11">
        <v>0.131</v>
      </c>
      <c r="C11">
        <v>0.151</v>
      </c>
      <c r="D11">
        <v>0.134</v>
      </c>
      <c r="E11">
        <v>0.153</v>
      </c>
      <c r="F11">
        <v>0.139</v>
      </c>
      <c r="G11">
        <v>0.159</v>
      </c>
      <c r="H11">
        <v>0.138</v>
      </c>
      <c r="I11">
        <v>0.165</v>
      </c>
      <c r="J11">
        <v>0.147</v>
      </c>
      <c r="K11">
        <v>0.172</v>
      </c>
    </row>
    <row r="12" spans="1:11" ht="12.75">
      <c r="A12" s="2">
        <v>200503</v>
      </c>
      <c r="B12">
        <v>0.116</v>
      </c>
      <c r="C12">
        <v>0.146</v>
      </c>
      <c r="D12">
        <v>0.118</v>
      </c>
      <c r="E12">
        <v>0.138</v>
      </c>
      <c r="F12">
        <v>0.122</v>
      </c>
      <c r="G12">
        <v>0.146</v>
      </c>
      <c r="H12">
        <v>0.121</v>
      </c>
      <c r="I12">
        <v>0.141</v>
      </c>
      <c r="J12">
        <v>0.127</v>
      </c>
      <c r="K12">
        <v>0.151</v>
      </c>
    </row>
    <row r="13" spans="1:11" ht="12.75">
      <c r="A13" s="2">
        <v>200504</v>
      </c>
      <c r="B13">
        <v>0.132</v>
      </c>
      <c r="C13">
        <v>0.135</v>
      </c>
      <c r="D13">
        <v>0.133</v>
      </c>
      <c r="E13">
        <v>0.133</v>
      </c>
      <c r="F13">
        <v>0.138</v>
      </c>
      <c r="G13">
        <v>0.139</v>
      </c>
      <c r="H13">
        <v>0.145</v>
      </c>
      <c r="I13">
        <v>0.143</v>
      </c>
      <c r="J13">
        <v>0.151</v>
      </c>
      <c r="K13">
        <v>0.146</v>
      </c>
    </row>
    <row r="14" spans="1:11" ht="12.75">
      <c r="A14" s="2">
        <v>200505</v>
      </c>
      <c r="B14">
        <v>0.138</v>
      </c>
      <c r="C14">
        <v>0.144</v>
      </c>
      <c r="D14">
        <v>0.141</v>
      </c>
      <c r="E14">
        <v>0.147</v>
      </c>
      <c r="F14">
        <v>0.141</v>
      </c>
      <c r="G14">
        <v>0.146</v>
      </c>
      <c r="H14">
        <v>0.147</v>
      </c>
      <c r="I14">
        <v>0.153</v>
      </c>
      <c r="J14">
        <v>0.153</v>
      </c>
      <c r="K14">
        <v>0.158</v>
      </c>
    </row>
    <row r="15" spans="1:11" ht="12.75">
      <c r="A15" s="2">
        <v>200506</v>
      </c>
      <c r="B15">
        <v>0.092</v>
      </c>
      <c r="C15">
        <v>0.113</v>
      </c>
      <c r="D15">
        <v>0.088</v>
      </c>
      <c r="E15">
        <v>0.111</v>
      </c>
      <c r="F15">
        <v>0.085</v>
      </c>
      <c r="G15">
        <v>0.109</v>
      </c>
      <c r="H15">
        <v>0.083</v>
      </c>
      <c r="I15">
        <v>0.111</v>
      </c>
      <c r="J15">
        <v>0.082</v>
      </c>
      <c r="K15">
        <v>0.112</v>
      </c>
    </row>
    <row r="16" spans="1:11" ht="12.75">
      <c r="A16" s="2">
        <v>200507</v>
      </c>
      <c r="B16">
        <v>0.092</v>
      </c>
      <c r="C16">
        <v>0.107</v>
      </c>
      <c r="D16">
        <v>0.088</v>
      </c>
      <c r="E16">
        <v>0.106</v>
      </c>
      <c r="F16">
        <v>0.089</v>
      </c>
      <c r="G16">
        <v>0.107</v>
      </c>
      <c r="H16">
        <v>0.09</v>
      </c>
      <c r="I16">
        <v>0.108</v>
      </c>
      <c r="J16">
        <v>0.087</v>
      </c>
      <c r="K16">
        <v>0.112</v>
      </c>
    </row>
    <row r="17" spans="1:11" ht="12.75">
      <c r="A17" s="2">
        <v>200508</v>
      </c>
      <c r="B17">
        <v>0.129</v>
      </c>
      <c r="C17">
        <v>0.136</v>
      </c>
      <c r="D17">
        <v>0.125</v>
      </c>
      <c r="E17">
        <v>0.139</v>
      </c>
      <c r="F17">
        <v>0.126</v>
      </c>
      <c r="G17">
        <v>0.144</v>
      </c>
      <c r="H17">
        <v>0.129</v>
      </c>
      <c r="I17">
        <v>0.143</v>
      </c>
      <c r="J17">
        <v>0.129</v>
      </c>
      <c r="K17">
        <v>0.147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workbookViewId="0" topLeftCell="A19">
      <selection activeCell="C42" sqref="C42:F42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4" width="6.28125" style="0" bestFit="1" customWidth="1"/>
    <col min="5" max="5" width="5.00390625" style="0" bestFit="1" customWidth="1"/>
    <col min="6" max="6" width="6.28125" style="0" bestFit="1" customWidth="1"/>
    <col min="7" max="7" width="5.00390625" style="0" bestFit="1" customWidth="1"/>
    <col min="8" max="8" width="6.28125" style="0" bestFit="1" customWidth="1"/>
    <col min="9" max="9" width="5.00390625" style="0" bestFit="1" customWidth="1"/>
    <col min="10" max="10" width="6.28125" style="0" bestFit="1" customWidth="1"/>
    <col min="11" max="11" width="5.00390625" style="0" bestFit="1" customWidth="1"/>
  </cols>
  <sheetData>
    <row r="1" ht="12.75">
      <c r="A1" s="25">
        <v>38565</v>
      </c>
    </row>
    <row r="2" spans="1:3" ht="12.75">
      <c r="A2" t="s">
        <v>64</v>
      </c>
      <c r="B2" t="s">
        <v>65</v>
      </c>
      <c r="C2" t="s">
        <v>66</v>
      </c>
    </row>
    <row r="3" spans="1:3" ht="12.75">
      <c r="A3" t="s">
        <v>75</v>
      </c>
      <c r="B3" t="s">
        <v>68</v>
      </c>
      <c r="C3" t="s">
        <v>69</v>
      </c>
    </row>
    <row r="5" spans="2:10" ht="12.75">
      <c r="B5" t="s">
        <v>70</v>
      </c>
      <c r="D5" t="s">
        <v>71</v>
      </c>
      <c r="F5" t="s">
        <v>72</v>
      </c>
      <c r="H5" t="s">
        <v>73</v>
      </c>
      <c r="J5" t="s">
        <v>74</v>
      </c>
    </row>
    <row r="6" spans="1:11" ht="12.75">
      <c r="A6" t="s">
        <v>62</v>
      </c>
      <c r="B6" t="s">
        <v>27</v>
      </c>
      <c r="C6" t="s">
        <v>28</v>
      </c>
      <c r="D6" t="s">
        <v>27</v>
      </c>
      <c r="E6" t="s">
        <v>28</v>
      </c>
      <c r="F6" t="s">
        <v>27</v>
      </c>
      <c r="G6" t="s">
        <v>28</v>
      </c>
      <c r="H6" t="s">
        <v>27</v>
      </c>
      <c r="I6" t="s">
        <v>28</v>
      </c>
      <c r="J6" t="s">
        <v>27</v>
      </c>
      <c r="K6" t="s">
        <v>28</v>
      </c>
    </row>
    <row r="7" spans="1:11" ht="12.75">
      <c r="A7" t="s">
        <v>29</v>
      </c>
      <c r="B7" t="s">
        <v>33</v>
      </c>
      <c r="C7" t="s">
        <v>31</v>
      </c>
      <c r="D7" t="s">
        <v>33</v>
      </c>
      <c r="E7" t="s">
        <v>31</v>
      </c>
      <c r="F7" t="s">
        <v>33</v>
      </c>
      <c r="G7" t="s">
        <v>31</v>
      </c>
      <c r="H7" t="s">
        <v>33</v>
      </c>
      <c r="I7" t="s">
        <v>31</v>
      </c>
      <c r="J7" t="s">
        <v>33</v>
      </c>
      <c r="K7" t="s">
        <v>31</v>
      </c>
    </row>
    <row r="8" spans="1:11" ht="12.75">
      <c r="A8">
        <v>20050801</v>
      </c>
      <c r="B8">
        <v>-99</v>
      </c>
      <c r="C8">
        <v>-99</v>
      </c>
      <c r="D8">
        <v>-99</v>
      </c>
      <c r="E8">
        <v>-99</v>
      </c>
      <c r="F8">
        <v>-99</v>
      </c>
      <c r="G8">
        <v>-99</v>
      </c>
      <c r="H8">
        <v>-99</v>
      </c>
      <c r="I8">
        <v>-99</v>
      </c>
      <c r="J8">
        <v>-99</v>
      </c>
      <c r="K8">
        <v>-99</v>
      </c>
    </row>
    <row r="9" spans="1:11" ht="12.75">
      <c r="A9">
        <v>20050802</v>
      </c>
      <c r="B9">
        <v>3.7</v>
      </c>
      <c r="C9">
        <v>3.7</v>
      </c>
      <c r="D9">
        <v>4.5</v>
      </c>
      <c r="E9">
        <v>3.9</v>
      </c>
      <c r="F9">
        <v>5.8</v>
      </c>
      <c r="G9">
        <v>5.3</v>
      </c>
      <c r="H9">
        <v>6.6</v>
      </c>
      <c r="I9">
        <v>6.6</v>
      </c>
      <c r="J9">
        <v>6.2</v>
      </c>
      <c r="K9">
        <v>6</v>
      </c>
    </row>
    <row r="10" spans="1:11" ht="12.75">
      <c r="A10">
        <v>20050803</v>
      </c>
      <c r="B10">
        <v>-99</v>
      </c>
      <c r="C10">
        <v>-99</v>
      </c>
      <c r="D10">
        <v>-99</v>
      </c>
      <c r="E10">
        <v>-99</v>
      </c>
      <c r="F10">
        <v>-99</v>
      </c>
      <c r="G10">
        <v>-99</v>
      </c>
      <c r="H10">
        <v>-99</v>
      </c>
      <c r="I10">
        <v>-99</v>
      </c>
      <c r="J10">
        <v>-99</v>
      </c>
      <c r="K10">
        <v>-99</v>
      </c>
    </row>
    <row r="11" spans="1:11" ht="12.75">
      <c r="A11">
        <v>20050804</v>
      </c>
      <c r="B11">
        <v>4.8</v>
      </c>
      <c r="C11">
        <v>4.6</v>
      </c>
      <c r="D11">
        <v>5.2</v>
      </c>
      <c r="E11">
        <v>4.8</v>
      </c>
      <c r="F11">
        <v>5.7</v>
      </c>
      <c r="G11">
        <v>5.5</v>
      </c>
      <c r="H11">
        <v>6</v>
      </c>
      <c r="I11">
        <v>6</v>
      </c>
      <c r="J11">
        <v>6.5</v>
      </c>
      <c r="K11">
        <v>6.6</v>
      </c>
    </row>
    <row r="12" spans="1:11" ht="12.75">
      <c r="A12">
        <v>20050805</v>
      </c>
      <c r="B12">
        <v>4.2</v>
      </c>
      <c r="C12">
        <v>4.2</v>
      </c>
      <c r="D12">
        <v>5.2</v>
      </c>
      <c r="E12">
        <v>5.8</v>
      </c>
      <c r="F12">
        <v>5.2</v>
      </c>
      <c r="G12">
        <v>5.2</v>
      </c>
      <c r="H12">
        <v>5.5</v>
      </c>
      <c r="I12">
        <v>5.7</v>
      </c>
      <c r="J12">
        <v>5.9</v>
      </c>
      <c r="K12">
        <v>6.1</v>
      </c>
    </row>
    <row r="13" spans="1:11" ht="12.75">
      <c r="A13">
        <v>20050806</v>
      </c>
      <c r="B13">
        <v>3.5</v>
      </c>
      <c r="C13">
        <v>3.4</v>
      </c>
      <c r="D13">
        <v>3.6</v>
      </c>
      <c r="E13">
        <v>3.9</v>
      </c>
      <c r="F13">
        <v>4.6</v>
      </c>
      <c r="G13">
        <v>4.7</v>
      </c>
      <c r="H13">
        <v>4.3</v>
      </c>
      <c r="I13">
        <v>4.2</v>
      </c>
      <c r="J13">
        <v>4.5</v>
      </c>
      <c r="K13">
        <v>5.3</v>
      </c>
    </row>
    <row r="14" spans="1:11" ht="12.75">
      <c r="A14">
        <v>20050807</v>
      </c>
      <c r="B14">
        <v>3.6</v>
      </c>
      <c r="C14">
        <v>3.6</v>
      </c>
      <c r="D14">
        <v>3.7</v>
      </c>
      <c r="E14">
        <v>3.6</v>
      </c>
      <c r="F14">
        <v>4.9</v>
      </c>
      <c r="G14">
        <v>4.9</v>
      </c>
      <c r="H14">
        <v>5.2</v>
      </c>
      <c r="I14">
        <v>5.2</v>
      </c>
      <c r="J14">
        <v>4.8</v>
      </c>
      <c r="K14">
        <v>5.1</v>
      </c>
    </row>
    <row r="15" spans="1:11" ht="12.75">
      <c r="A15">
        <v>20050808</v>
      </c>
      <c r="B15">
        <v>3.8</v>
      </c>
      <c r="C15">
        <v>3.8</v>
      </c>
      <c r="D15">
        <v>4.1</v>
      </c>
      <c r="E15">
        <v>4.1</v>
      </c>
      <c r="F15">
        <v>4.2</v>
      </c>
      <c r="G15">
        <v>4.1</v>
      </c>
      <c r="H15">
        <v>5.2</v>
      </c>
      <c r="I15">
        <v>5.5</v>
      </c>
      <c r="J15">
        <v>5.3</v>
      </c>
      <c r="K15">
        <v>5.3</v>
      </c>
    </row>
    <row r="16" spans="1:11" ht="12.75">
      <c r="A16">
        <v>20050809</v>
      </c>
      <c r="B16">
        <v>4.3</v>
      </c>
      <c r="C16">
        <v>4.4</v>
      </c>
      <c r="D16">
        <v>5</v>
      </c>
      <c r="E16">
        <v>5</v>
      </c>
      <c r="F16">
        <v>5</v>
      </c>
      <c r="G16">
        <v>5.1</v>
      </c>
      <c r="H16">
        <v>5</v>
      </c>
      <c r="I16">
        <v>5</v>
      </c>
      <c r="J16">
        <v>5.8</v>
      </c>
      <c r="K16">
        <v>6.8</v>
      </c>
    </row>
    <row r="17" spans="1:11" ht="12.75">
      <c r="A17">
        <v>20050810</v>
      </c>
      <c r="B17">
        <v>-99</v>
      </c>
      <c r="C17">
        <v>-99</v>
      </c>
      <c r="D17">
        <v>-99</v>
      </c>
      <c r="E17">
        <v>-99</v>
      </c>
      <c r="F17">
        <v>-99</v>
      </c>
      <c r="G17">
        <v>-99</v>
      </c>
      <c r="H17">
        <v>-99</v>
      </c>
      <c r="I17">
        <v>-99</v>
      </c>
      <c r="J17">
        <v>-99</v>
      </c>
      <c r="K17">
        <v>-99</v>
      </c>
    </row>
    <row r="18" spans="1:11" ht="12.75">
      <c r="A18">
        <v>20050811</v>
      </c>
      <c r="B18">
        <v>4.4</v>
      </c>
      <c r="C18">
        <v>4.5</v>
      </c>
      <c r="D18">
        <v>5.2</v>
      </c>
      <c r="E18">
        <v>4.9</v>
      </c>
      <c r="F18">
        <v>4.7</v>
      </c>
      <c r="G18">
        <v>4.6</v>
      </c>
      <c r="H18">
        <v>4.7</v>
      </c>
      <c r="I18">
        <v>4.6</v>
      </c>
      <c r="J18">
        <v>4.6</v>
      </c>
      <c r="K18">
        <v>4.8</v>
      </c>
    </row>
    <row r="19" spans="1:11" ht="12.75">
      <c r="A19">
        <v>20050812</v>
      </c>
      <c r="B19">
        <v>-99</v>
      </c>
      <c r="C19">
        <v>-99</v>
      </c>
      <c r="D19">
        <v>-99</v>
      </c>
      <c r="E19">
        <v>-99</v>
      </c>
      <c r="F19">
        <v>-99</v>
      </c>
      <c r="G19">
        <v>-99</v>
      </c>
      <c r="H19">
        <v>-99</v>
      </c>
      <c r="I19">
        <v>-99</v>
      </c>
      <c r="J19">
        <v>-99</v>
      </c>
      <c r="K19">
        <v>-99</v>
      </c>
    </row>
    <row r="20" spans="1:11" ht="12.75">
      <c r="A20">
        <v>20050813</v>
      </c>
      <c r="B20">
        <v>6.7</v>
      </c>
      <c r="C20">
        <v>5.6</v>
      </c>
      <c r="D20">
        <v>6.9</v>
      </c>
      <c r="E20">
        <v>6.8</v>
      </c>
      <c r="F20">
        <v>8.5</v>
      </c>
      <c r="G20">
        <v>9.2</v>
      </c>
      <c r="H20">
        <v>10.6</v>
      </c>
      <c r="I20">
        <v>9.5</v>
      </c>
      <c r="J20">
        <v>9.6</v>
      </c>
      <c r="K20">
        <v>9.7</v>
      </c>
    </row>
    <row r="21" spans="1:11" ht="12.75">
      <c r="A21">
        <v>20050814</v>
      </c>
      <c r="B21">
        <v>5.4</v>
      </c>
      <c r="C21">
        <v>5.4</v>
      </c>
      <c r="D21">
        <v>6.2</v>
      </c>
      <c r="E21">
        <v>5.9</v>
      </c>
      <c r="F21">
        <v>7.6</v>
      </c>
      <c r="G21">
        <v>7.4</v>
      </c>
      <c r="H21">
        <v>8.6</v>
      </c>
      <c r="I21">
        <v>8.8</v>
      </c>
      <c r="J21">
        <v>10.6</v>
      </c>
      <c r="K21">
        <v>9.2</v>
      </c>
    </row>
    <row r="22" spans="1:11" ht="12.75">
      <c r="A22">
        <v>20050815</v>
      </c>
      <c r="B22">
        <v>5.1</v>
      </c>
      <c r="C22">
        <v>5.1</v>
      </c>
      <c r="D22">
        <v>5.4</v>
      </c>
      <c r="E22">
        <v>5.4</v>
      </c>
      <c r="F22">
        <v>6.2</v>
      </c>
      <c r="G22">
        <v>6.2</v>
      </c>
      <c r="H22">
        <v>6.7</v>
      </c>
      <c r="I22">
        <v>6.5</v>
      </c>
      <c r="J22">
        <v>7</v>
      </c>
      <c r="K22">
        <v>7.1</v>
      </c>
    </row>
    <row r="23" spans="1:11" ht="12.75">
      <c r="A23">
        <v>20050816</v>
      </c>
      <c r="B23">
        <v>4.4</v>
      </c>
      <c r="C23">
        <v>4.3</v>
      </c>
      <c r="D23">
        <v>4.5</v>
      </c>
      <c r="E23">
        <v>4.4</v>
      </c>
      <c r="F23">
        <v>4.9</v>
      </c>
      <c r="G23">
        <v>4.8</v>
      </c>
      <c r="H23">
        <v>5.3</v>
      </c>
      <c r="I23">
        <v>5.4</v>
      </c>
      <c r="J23">
        <v>5.5</v>
      </c>
      <c r="K23">
        <v>5.4</v>
      </c>
    </row>
    <row r="24" spans="1:11" ht="12.75">
      <c r="A24">
        <v>20050817</v>
      </c>
      <c r="B24">
        <v>3.5</v>
      </c>
      <c r="C24">
        <v>3.5</v>
      </c>
      <c r="D24">
        <v>3.9</v>
      </c>
      <c r="E24">
        <v>4.3</v>
      </c>
      <c r="F24">
        <v>3.8</v>
      </c>
      <c r="G24">
        <v>3.8</v>
      </c>
      <c r="H24">
        <v>3.8</v>
      </c>
      <c r="I24">
        <v>3.8</v>
      </c>
      <c r="J24">
        <v>4.1</v>
      </c>
      <c r="K24">
        <v>4</v>
      </c>
    </row>
    <row r="25" spans="1:11" ht="12.75">
      <c r="A25">
        <v>20050818</v>
      </c>
      <c r="B25">
        <v>-99</v>
      </c>
      <c r="C25">
        <v>-99</v>
      </c>
      <c r="D25">
        <v>-99</v>
      </c>
      <c r="E25">
        <v>-99</v>
      </c>
      <c r="F25">
        <v>-99</v>
      </c>
      <c r="G25">
        <v>-99</v>
      </c>
      <c r="H25">
        <v>-99</v>
      </c>
      <c r="I25">
        <v>-99</v>
      </c>
      <c r="J25">
        <v>-99</v>
      </c>
      <c r="K25">
        <v>-99</v>
      </c>
    </row>
    <row r="26" spans="1:11" ht="12.75">
      <c r="A26">
        <v>20050819</v>
      </c>
      <c r="B26">
        <v>3.7</v>
      </c>
      <c r="C26">
        <v>3.8</v>
      </c>
      <c r="D26">
        <v>3.9</v>
      </c>
      <c r="E26">
        <v>3.7</v>
      </c>
      <c r="F26">
        <v>4.7</v>
      </c>
      <c r="G26">
        <v>4.3</v>
      </c>
      <c r="H26">
        <v>5.5</v>
      </c>
      <c r="I26">
        <v>6.1</v>
      </c>
      <c r="J26">
        <v>4.4</v>
      </c>
      <c r="K26">
        <v>4.5</v>
      </c>
    </row>
    <row r="27" spans="1:11" ht="12.75">
      <c r="A27">
        <v>20050820</v>
      </c>
      <c r="B27">
        <v>4</v>
      </c>
      <c r="C27">
        <v>4.3</v>
      </c>
      <c r="D27">
        <v>4.1</v>
      </c>
      <c r="E27">
        <v>4</v>
      </c>
      <c r="F27">
        <v>4.7</v>
      </c>
      <c r="G27">
        <v>4.7</v>
      </c>
      <c r="H27">
        <v>5</v>
      </c>
      <c r="I27">
        <v>5.3</v>
      </c>
      <c r="J27">
        <v>6.4</v>
      </c>
      <c r="K27">
        <v>6.5</v>
      </c>
    </row>
    <row r="28" spans="1:11" ht="12.75">
      <c r="A28">
        <v>20050821</v>
      </c>
      <c r="B28">
        <v>5.5</v>
      </c>
      <c r="C28">
        <v>5.1</v>
      </c>
      <c r="D28">
        <v>4.4</v>
      </c>
      <c r="E28">
        <v>4.7</v>
      </c>
      <c r="F28">
        <v>4.5</v>
      </c>
      <c r="G28">
        <v>4.9</v>
      </c>
      <c r="H28">
        <v>5</v>
      </c>
      <c r="I28">
        <v>5.3</v>
      </c>
      <c r="J28">
        <v>4.8</v>
      </c>
      <c r="K28">
        <v>5.5</v>
      </c>
    </row>
    <row r="29" spans="1:11" ht="12.75">
      <c r="A29">
        <v>20050822</v>
      </c>
      <c r="B29">
        <v>-99</v>
      </c>
      <c r="C29">
        <v>-99</v>
      </c>
      <c r="D29">
        <v>-99</v>
      </c>
      <c r="E29">
        <v>-99</v>
      </c>
      <c r="F29">
        <v>-99</v>
      </c>
      <c r="G29">
        <v>-99</v>
      </c>
      <c r="H29">
        <v>-99</v>
      </c>
      <c r="I29">
        <v>-99</v>
      </c>
      <c r="J29">
        <v>-99</v>
      </c>
      <c r="K29">
        <v>-99</v>
      </c>
    </row>
    <row r="30" spans="1:11" ht="12.75">
      <c r="A30">
        <v>20050823</v>
      </c>
      <c r="B30">
        <v>-99</v>
      </c>
      <c r="C30">
        <v>-99</v>
      </c>
      <c r="D30">
        <v>-99</v>
      </c>
      <c r="E30">
        <v>-99</v>
      </c>
      <c r="F30">
        <v>-99</v>
      </c>
      <c r="G30">
        <v>-99</v>
      </c>
      <c r="H30">
        <v>-99</v>
      </c>
      <c r="I30">
        <v>-99</v>
      </c>
      <c r="J30">
        <v>-99</v>
      </c>
      <c r="K30">
        <v>-99</v>
      </c>
    </row>
    <row r="31" spans="1:11" ht="12.75">
      <c r="A31">
        <v>20050824</v>
      </c>
      <c r="B31">
        <v>3.5</v>
      </c>
      <c r="C31">
        <v>3.5</v>
      </c>
      <c r="D31">
        <v>3.9</v>
      </c>
      <c r="E31">
        <v>3.8</v>
      </c>
      <c r="F31">
        <v>4.4</v>
      </c>
      <c r="G31">
        <v>4.1</v>
      </c>
      <c r="H31">
        <v>4.4</v>
      </c>
      <c r="I31">
        <v>3.9</v>
      </c>
      <c r="J31">
        <v>4.7</v>
      </c>
      <c r="K31">
        <v>4.8</v>
      </c>
    </row>
    <row r="32" spans="1:11" ht="12.75">
      <c r="A32">
        <v>20050825</v>
      </c>
      <c r="B32">
        <v>4.2</v>
      </c>
      <c r="C32">
        <v>4.3</v>
      </c>
      <c r="D32">
        <v>4.6</v>
      </c>
      <c r="E32">
        <v>4.3</v>
      </c>
      <c r="F32">
        <v>4.2</v>
      </c>
      <c r="G32">
        <v>4.4</v>
      </c>
      <c r="H32">
        <v>4.3</v>
      </c>
      <c r="I32">
        <v>4.1</v>
      </c>
      <c r="J32">
        <v>4.9</v>
      </c>
      <c r="K32">
        <v>4.5</v>
      </c>
    </row>
    <row r="33" spans="1:11" ht="12.75">
      <c r="A33">
        <v>20050826</v>
      </c>
      <c r="B33">
        <v>4</v>
      </c>
      <c r="C33">
        <v>4</v>
      </c>
      <c r="D33">
        <v>4.3</v>
      </c>
      <c r="E33">
        <v>4.2</v>
      </c>
      <c r="F33">
        <v>4.4</v>
      </c>
      <c r="G33">
        <v>4.1</v>
      </c>
      <c r="H33">
        <v>4.5</v>
      </c>
      <c r="I33">
        <v>4.6</v>
      </c>
      <c r="J33">
        <v>4.7</v>
      </c>
      <c r="K33">
        <v>4.5</v>
      </c>
    </row>
    <row r="34" spans="1:11" ht="12.75">
      <c r="A34">
        <v>20050827</v>
      </c>
      <c r="B34">
        <v>3.7</v>
      </c>
      <c r="C34">
        <v>3.6</v>
      </c>
      <c r="D34">
        <v>4.1</v>
      </c>
      <c r="E34">
        <v>4.1</v>
      </c>
      <c r="F34">
        <v>4.2</v>
      </c>
      <c r="G34">
        <v>4.1</v>
      </c>
      <c r="H34">
        <v>4.3</v>
      </c>
      <c r="I34">
        <v>4.1</v>
      </c>
      <c r="J34">
        <v>4.5</v>
      </c>
      <c r="K34">
        <v>4.6</v>
      </c>
    </row>
    <row r="35" spans="1:11" ht="12.75">
      <c r="A35">
        <v>20050828</v>
      </c>
      <c r="B35">
        <v>3.4</v>
      </c>
      <c r="C35">
        <v>3.4</v>
      </c>
      <c r="D35">
        <v>3.8</v>
      </c>
      <c r="E35">
        <v>3.6</v>
      </c>
      <c r="F35">
        <v>4.6</v>
      </c>
      <c r="G35">
        <v>4.8</v>
      </c>
      <c r="H35">
        <v>4.7</v>
      </c>
      <c r="I35">
        <v>4.4</v>
      </c>
      <c r="J35">
        <v>4.5</v>
      </c>
      <c r="K35">
        <v>4.7</v>
      </c>
    </row>
    <row r="36" spans="1:11" ht="12.75">
      <c r="A36">
        <v>20050829</v>
      </c>
      <c r="B36">
        <v>4.6</v>
      </c>
      <c r="C36">
        <v>4.8</v>
      </c>
      <c r="D36">
        <v>6.1</v>
      </c>
      <c r="E36">
        <v>5.8</v>
      </c>
      <c r="F36">
        <v>5.4</v>
      </c>
      <c r="G36">
        <v>5.5</v>
      </c>
      <c r="H36">
        <v>5.8</v>
      </c>
      <c r="I36">
        <v>5.7</v>
      </c>
      <c r="J36">
        <v>6.3</v>
      </c>
      <c r="K36">
        <v>6</v>
      </c>
    </row>
    <row r="37" spans="1:11" ht="12.75">
      <c r="A37">
        <v>20050830</v>
      </c>
      <c r="B37">
        <v>4.2</v>
      </c>
      <c r="C37">
        <v>4.4</v>
      </c>
      <c r="D37">
        <v>4.7</v>
      </c>
      <c r="E37">
        <v>5</v>
      </c>
      <c r="F37">
        <v>6.3</v>
      </c>
      <c r="G37">
        <v>6.2</v>
      </c>
      <c r="H37">
        <v>5.6</v>
      </c>
      <c r="I37">
        <v>5.7</v>
      </c>
      <c r="J37">
        <v>6</v>
      </c>
      <c r="K37">
        <v>5.9</v>
      </c>
    </row>
    <row r="38" spans="1:11" ht="12.75">
      <c r="A38">
        <v>20050831</v>
      </c>
      <c r="B38">
        <v>3.2</v>
      </c>
      <c r="C38">
        <v>3.1</v>
      </c>
      <c r="D38">
        <v>3.5</v>
      </c>
      <c r="E38">
        <v>3.2</v>
      </c>
      <c r="F38">
        <v>3.8</v>
      </c>
      <c r="G38">
        <v>3.8</v>
      </c>
      <c r="H38">
        <v>4.8</v>
      </c>
      <c r="I38">
        <v>4.5</v>
      </c>
      <c r="J38">
        <v>4.1</v>
      </c>
      <c r="K38">
        <v>4.1</v>
      </c>
    </row>
    <row r="39" spans="2:11" ht="12.75">
      <c r="B39" s="5">
        <f>AVERAGE(B9,B11:B16,B18,B20:B24,B26:B28,B31:B38)</f>
        <v>4.2250000000000005</v>
      </c>
      <c r="C39" s="5">
        <f aca="true" t="shared" si="0" ref="C39:K39">AVERAGE(C9,C11:C16,C18,C20:C24,C26:C28,C31:C38)</f>
        <v>4.183333333333333</v>
      </c>
      <c r="D39" s="5">
        <f t="shared" si="0"/>
        <v>4.616666666666666</v>
      </c>
      <c r="E39" s="5">
        <f t="shared" si="0"/>
        <v>4.549999999999999</v>
      </c>
      <c r="F39" s="5">
        <f t="shared" si="0"/>
        <v>5.095833333333334</v>
      </c>
      <c r="G39" s="5">
        <f t="shared" si="0"/>
        <v>5.070833333333334</v>
      </c>
      <c r="H39" s="5">
        <f t="shared" si="0"/>
        <v>5.4750000000000005</v>
      </c>
      <c r="I39" s="5">
        <f t="shared" si="0"/>
        <v>5.4375</v>
      </c>
      <c r="J39" s="5">
        <f t="shared" si="0"/>
        <v>5.654166666666668</v>
      </c>
      <c r="K39" s="5">
        <f t="shared" si="0"/>
        <v>5.708333333333332</v>
      </c>
    </row>
    <row r="41" spans="2:6" ht="12.75">
      <c r="B41">
        <v>4.2</v>
      </c>
      <c r="C41">
        <v>4.6</v>
      </c>
      <c r="D41">
        <v>5.1</v>
      </c>
      <c r="E41">
        <v>5.5</v>
      </c>
      <c r="F41">
        <v>5.7</v>
      </c>
    </row>
    <row r="42" spans="2:6" ht="12.75">
      <c r="B42">
        <v>4.2</v>
      </c>
      <c r="C42">
        <v>4.6</v>
      </c>
      <c r="D42">
        <v>5.1</v>
      </c>
      <c r="E42">
        <v>5.4</v>
      </c>
      <c r="F42">
        <v>5.7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zoomScale="75" zoomScaleNormal="75" workbookViewId="0" topLeftCell="A14">
      <selection activeCell="B43" sqref="B43:I43"/>
    </sheetView>
  </sheetViews>
  <sheetFormatPr defaultColWidth="9.140625" defaultRowHeight="12.75"/>
  <cols>
    <col min="1" max="1" width="11.421875" style="0" bestFit="1" customWidth="1"/>
    <col min="2" max="2" width="5.28125" style="0" bestFit="1" customWidth="1"/>
    <col min="3" max="3" width="7.421875" style="0" bestFit="1" customWidth="1"/>
    <col min="4" max="4" width="10.140625" style="0" bestFit="1" customWidth="1"/>
    <col min="5" max="5" width="6.00390625" style="0" bestFit="1" customWidth="1"/>
    <col min="6" max="6" width="6.57421875" style="0" bestFit="1" customWidth="1"/>
    <col min="7" max="7" width="5.140625" style="0" customWidth="1"/>
    <col min="8" max="8" width="5.28125" style="0" customWidth="1"/>
    <col min="9" max="9" width="5.57421875" style="0" customWidth="1"/>
  </cols>
  <sheetData>
    <row r="1" ht="12.75">
      <c r="A1" s="25">
        <v>38565</v>
      </c>
    </row>
    <row r="2" spans="1:7" ht="12.75">
      <c r="A2" t="s">
        <v>76</v>
      </c>
      <c r="B2" t="s">
        <v>77</v>
      </c>
      <c r="C2" t="s">
        <v>94</v>
      </c>
      <c r="D2" s="27">
        <v>41.666666666666664</v>
      </c>
      <c r="E2" t="s">
        <v>80</v>
      </c>
      <c r="F2" t="s">
        <v>114</v>
      </c>
      <c r="G2" t="s">
        <v>81</v>
      </c>
    </row>
    <row r="4" spans="2:9" ht="12.75">
      <c r="B4" t="s">
        <v>82</v>
      </c>
      <c r="C4">
        <v>4</v>
      </c>
      <c r="D4" t="s">
        <v>82</v>
      </c>
      <c r="E4">
        <v>5</v>
      </c>
      <c r="F4" t="s">
        <v>82</v>
      </c>
      <c r="G4">
        <v>6</v>
      </c>
      <c r="H4" t="s">
        <v>82</v>
      </c>
      <c r="I4">
        <v>7</v>
      </c>
    </row>
    <row r="5" spans="1:9" ht="12.75">
      <c r="A5" t="s">
        <v>26</v>
      </c>
      <c r="B5" t="s">
        <v>18</v>
      </c>
      <c r="C5" t="s">
        <v>17</v>
      </c>
      <c r="D5" t="s">
        <v>18</v>
      </c>
      <c r="E5" t="s">
        <v>17</v>
      </c>
      <c r="F5" t="s">
        <v>18</v>
      </c>
      <c r="G5" t="s">
        <v>17</v>
      </c>
      <c r="H5" t="s">
        <v>18</v>
      </c>
      <c r="I5" t="s">
        <v>17</v>
      </c>
    </row>
    <row r="6" spans="1:9" ht="12.75">
      <c r="A6" t="s">
        <v>29</v>
      </c>
      <c r="B6" t="s">
        <v>93</v>
      </c>
      <c r="C6" t="s">
        <v>33</v>
      </c>
      <c r="D6" t="s">
        <v>93</v>
      </c>
      <c r="E6" t="s">
        <v>33</v>
      </c>
      <c r="F6" t="s">
        <v>93</v>
      </c>
      <c r="G6" t="s">
        <v>33</v>
      </c>
      <c r="H6" t="s">
        <v>93</v>
      </c>
      <c r="I6" t="s">
        <v>33</v>
      </c>
    </row>
    <row r="7" spans="1:9" ht="12.75">
      <c r="A7">
        <v>20050801</v>
      </c>
      <c r="B7">
        <v>35</v>
      </c>
      <c r="C7">
        <v>-99</v>
      </c>
      <c r="D7">
        <v>40</v>
      </c>
      <c r="E7">
        <v>-99</v>
      </c>
      <c r="F7">
        <v>36</v>
      </c>
      <c r="G7">
        <v>-99</v>
      </c>
      <c r="H7">
        <v>25</v>
      </c>
      <c r="I7">
        <v>-99</v>
      </c>
    </row>
    <row r="8" spans="1:9" ht="12.75">
      <c r="A8">
        <v>20050802</v>
      </c>
      <c r="B8">
        <v>84</v>
      </c>
      <c r="C8">
        <v>99</v>
      </c>
      <c r="D8">
        <v>88</v>
      </c>
      <c r="E8">
        <v>96</v>
      </c>
      <c r="F8">
        <v>88</v>
      </c>
      <c r="G8">
        <v>94</v>
      </c>
      <c r="H8">
        <v>89</v>
      </c>
      <c r="I8">
        <v>101</v>
      </c>
    </row>
    <row r="9" spans="1:9" ht="12.75">
      <c r="A9">
        <v>20050803</v>
      </c>
      <c r="B9">
        <v>31</v>
      </c>
      <c r="C9">
        <v>97</v>
      </c>
      <c r="D9">
        <v>30</v>
      </c>
      <c r="E9">
        <v>99</v>
      </c>
      <c r="F9">
        <v>27</v>
      </c>
      <c r="G9">
        <v>106</v>
      </c>
      <c r="H9">
        <v>24</v>
      </c>
      <c r="I9">
        <v>107</v>
      </c>
    </row>
    <row r="10" spans="1:9" ht="12.75">
      <c r="A10">
        <v>20050804</v>
      </c>
      <c r="B10">
        <v>164</v>
      </c>
      <c r="C10">
        <v>102</v>
      </c>
      <c r="D10">
        <v>163</v>
      </c>
      <c r="E10">
        <v>101</v>
      </c>
      <c r="F10">
        <v>165</v>
      </c>
      <c r="G10">
        <v>102</v>
      </c>
      <c r="H10">
        <v>171</v>
      </c>
      <c r="I10">
        <v>114</v>
      </c>
    </row>
    <row r="11" spans="1:9" ht="12.75">
      <c r="A11">
        <v>20050805</v>
      </c>
      <c r="B11">
        <v>44</v>
      </c>
      <c r="C11">
        <v>150</v>
      </c>
      <c r="D11">
        <v>49</v>
      </c>
      <c r="E11">
        <v>146</v>
      </c>
      <c r="F11">
        <v>43</v>
      </c>
      <c r="G11">
        <v>151</v>
      </c>
      <c r="H11">
        <v>36</v>
      </c>
      <c r="I11">
        <v>151</v>
      </c>
    </row>
    <row r="12" spans="1:9" ht="12.75">
      <c r="A12">
        <v>20050806</v>
      </c>
      <c r="B12">
        <v>139</v>
      </c>
      <c r="C12">
        <v>89</v>
      </c>
      <c r="D12">
        <v>141</v>
      </c>
      <c r="E12">
        <v>87</v>
      </c>
      <c r="F12">
        <v>146</v>
      </c>
      <c r="G12">
        <v>88</v>
      </c>
      <c r="H12">
        <v>145</v>
      </c>
      <c r="I12">
        <v>93</v>
      </c>
    </row>
    <row r="13" spans="1:9" ht="12.75">
      <c r="A13">
        <v>20050807</v>
      </c>
      <c r="B13">
        <v>143</v>
      </c>
      <c r="C13">
        <v>117</v>
      </c>
      <c r="D13">
        <v>148</v>
      </c>
      <c r="E13">
        <v>120</v>
      </c>
      <c r="F13">
        <v>150</v>
      </c>
      <c r="G13">
        <v>124</v>
      </c>
      <c r="H13">
        <v>153</v>
      </c>
      <c r="I13">
        <v>112</v>
      </c>
    </row>
    <row r="14" spans="1:9" ht="12.75">
      <c r="A14">
        <v>20050808</v>
      </c>
      <c r="B14">
        <v>152</v>
      </c>
      <c r="C14">
        <v>125</v>
      </c>
      <c r="D14">
        <v>148</v>
      </c>
      <c r="E14">
        <v>123</v>
      </c>
      <c r="F14">
        <v>153</v>
      </c>
      <c r="G14">
        <v>125</v>
      </c>
      <c r="H14">
        <v>149</v>
      </c>
      <c r="I14">
        <v>127</v>
      </c>
    </row>
    <row r="15" spans="1:9" ht="12.75">
      <c r="A15">
        <v>20050809</v>
      </c>
      <c r="B15">
        <v>148</v>
      </c>
      <c r="C15">
        <v>149</v>
      </c>
      <c r="D15">
        <v>143</v>
      </c>
      <c r="E15">
        <v>152</v>
      </c>
      <c r="F15">
        <v>143</v>
      </c>
      <c r="G15">
        <v>154</v>
      </c>
      <c r="H15">
        <v>152</v>
      </c>
      <c r="I15">
        <v>166</v>
      </c>
    </row>
    <row r="16" spans="1:9" ht="12.75">
      <c r="A16">
        <v>20050810</v>
      </c>
      <c r="B16">
        <v>66</v>
      </c>
      <c r="C16">
        <v>157</v>
      </c>
      <c r="D16">
        <v>53</v>
      </c>
      <c r="E16">
        <v>154</v>
      </c>
      <c r="F16">
        <v>42</v>
      </c>
      <c r="G16">
        <v>158</v>
      </c>
      <c r="H16">
        <v>33</v>
      </c>
      <c r="I16">
        <v>162</v>
      </c>
    </row>
    <row r="17" spans="1:9" ht="12.75">
      <c r="A17">
        <v>20050811</v>
      </c>
      <c r="B17">
        <v>163</v>
      </c>
      <c r="C17">
        <v>136</v>
      </c>
      <c r="D17">
        <v>162</v>
      </c>
      <c r="E17">
        <v>134</v>
      </c>
      <c r="F17">
        <v>170</v>
      </c>
      <c r="G17">
        <v>140</v>
      </c>
      <c r="H17">
        <v>173</v>
      </c>
      <c r="I17">
        <v>139</v>
      </c>
    </row>
    <row r="18" spans="1:9" ht="12.75">
      <c r="A18">
        <v>20050812</v>
      </c>
      <c r="B18">
        <v>37</v>
      </c>
      <c r="C18">
        <v>169</v>
      </c>
      <c r="D18">
        <v>39</v>
      </c>
      <c r="E18">
        <v>172</v>
      </c>
      <c r="F18">
        <v>41</v>
      </c>
      <c r="G18">
        <v>181</v>
      </c>
      <c r="H18">
        <v>39</v>
      </c>
      <c r="I18">
        <v>179</v>
      </c>
    </row>
    <row r="19" spans="1:9" ht="12.75">
      <c r="A19">
        <v>20050813</v>
      </c>
      <c r="B19">
        <v>240</v>
      </c>
      <c r="C19">
        <v>211</v>
      </c>
      <c r="D19">
        <v>251</v>
      </c>
      <c r="E19">
        <v>231</v>
      </c>
      <c r="F19">
        <v>252</v>
      </c>
      <c r="G19">
        <v>247</v>
      </c>
      <c r="H19">
        <v>244</v>
      </c>
      <c r="I19">
        <v>240</v>
      </c>
    </row>
    <row r="20" spans="1:9" ht="12.75">
      <c r="A20">
        <v>20050814</v>
      </c>
      <c r="B20">
        <v>212</v>
      </c>
      <c r="C20">
        <v>180</v>
      </c>
      <c r="D20">
        <v>217</v>
      </c>
      <c r="E20">
        <v>178</v>
      </c>
      <c r="F20">
        <v>221</v>
      </c>
      <c r="G20">
        <v>195</v>
      </c>
      <c r="H20">
        <v>229</v>
      </c>
      <c r="I20">
        <v>199</v>
      </c>
    </row>
    <row r="21" spans="1:9" ht="12.75">
      <c r="A21">
        <v>20050815</v>
      </c>
      <c r="B21">
        <v>142</v>
      </c>
      <c r="C21">
        <v>171</v>
      </c>
      <c r="D21">
        <v>152</v>
      </c>
      <c r="E21">
        <v>184</v>
      </c>
      <c r="F21">
        <v>158</v>
      </c>
      <c r="G21">
        <v>185</v>
      </c>
      <c r="H21">
        <v>160</v>
      </c>
      <c r="I21">
        <v>192</v>
      </c>
    </row>
    <row r="22" spans="1:9" ht="12.75">
      <c r="A22">
        <v>20050816</v>
      </c>
      <c r="B22">
        <v>179</v>
      </c>
      <c r="C22">
        <v>160</v>
      </c>
      <c r="D22">
        <v>179</v>
      </c>
      <c r="E22">
        <v>171</v>
      </c>
      <c r="F22">
        <v>186</v>
      </c>
      <c r="G22">
        <v>176</v>
      </c>
      <c r="H22">
        <v>186</v>
      </c>
      <c r="I22">
        <v>164</v>
      </c>
    </row>
    <row r="23" spans="1:9" ht="12.75">
      <c r="A23">
        <v>20050817</v>
      </c>
      <c r="B23">
        <v>171</v>
      </c>
      <c r="C23">
        <v>178</v>
      </c>
      <c r="D23">
        <v>180</v>
      </c>
      <c r="E23">
        <v>189</v>
      </c>
      <c r="F23">
        <v>186</v>
      </c>
      <c r="G23">
        <v>189</v>
      </c>
      <c r="H23">
        <v>190</v>
      </c>
      <c r="I23">
        <v>197</v>
      </c>
    </row>
    <row r="24" spans="1:9" ht="12.75">
      <c r="A24">
        <v>20050818</v>
      </c>
      <c r="B24">
        <v>45</v>
      </c>
      <c r="C24">
        <v>166</v>
      </c>
      <c r="D24">
        <v>41</v>
      </c>
      <c r="E24">
        <v>163</v>
      </c>
      <c r="F24">
        <v>38</v>
      </c>
      <c r="G24">
        <v>157</v>
      </c>
      <c r="H24">
        <v>36</v>
      </c>
      <c r="I24">
        <v>173</v>
      </c>
    </row>
    <row r="25" spans="1:9" ht="12.75">
      <c r="A25">
        <v>20050819</v>
      </c>
      <c r="B25">
        <v>169</v>
      </c>
      <c r="C25">
        <v>171</v>
      </c>
      <c r="D25">
        <v>163</v>
      </c>
      <c r="E25">
        <v>172</v>
      </c>
      <c r="F25">
        <v>161</v>
      </c>
      <c r="G25">
        <v>168</v>
      </c>
      <c r="H25">
        <v>167</v>
      </c>
      <c r="I25">
        <v>167</v>
      </c>
    </row>
    <row r="26" spans="1:9" ht="12.75">
      <c r="A26">
        <v>20050820</v>
      </c>
      <c r="B26">
        <v>174</v>
      </c>
      <c r="C26">
        <v>168</v>
      </c>
      <c r="D26">
        <v>173</v>
      </c>
      <c r="E26">
        <v>173</v>
      </c>
      <c r="F26">
        <v>177</v>
      </c>
      <c r="G26">
        <v>182</v>
      </c>
      <c r="H26">
        <v>178</v>
      </c>
      <c r="I26">
        <v>196</v>
      </c>
    </row>
    <row r="27" spans="1:9" ht="12.75">
      <c r="A27">
        <v>20050821</v>
      </c>
      <c r="B27">
        <v>108</v>
      </c>
      <c r="C27">
        <v>133</v>
      </c>
      <c r="D27">
        <v>102</v>
      </c>
      <c r="E27">
        <v>129</v>
      </c>
      <c r="F27">
        <v>105</v>
      </c>
      <c r="G27">
        <v>128</v>
      </c>
      <c r="H27">
        <v>92</v>
      </c>
      <c r="I27">
        <v>127</v>
      </c>
    </row>
    <row r="28" spans="1:9" ht="12.75">
      <c r="A28">
        <v>20050822</v>
      </c>
      <c r="B28">
        <v>29</v>
      </c>
      <c r="C28">
        <v>119</v>
      </c>
      <c r="D28">
        <v>30</v>
      </c>
      <c r="E28">
        <v>114</v>
      </c>
      <c r="F28">
        <v>28</v>
      </c>
      <c r="G28">
        <v>112</v>
      </c>
      <c r="H28">
        <v>37</v>
      </c>
      <c r="I28">
        <v>113</v>
      </c>
    </row>
    <row r="29" spans="1:9" ht="12.75">
      <c r="A29">
        <v>20050823</v>
      </c>
      <c r="B29">
        <v>22</v>
      </c>
      <c r="C29">
        <v>31</v>
      </c>
      <c r="D29">
        <v>20</v>
      </c>
      <c r="E29">
        <v>28</v>
      </c>
      <c r="F29">
        <v>19</v>
      </c>
      <c r="G29">
        <v>28</v>
      </c>
      <c r="H29">
        <v>20</v>
      </c>
      <c r="I29">
        <v>29</v>
      </c>
    </row>
    <row r="30" spans="1:9" ht="12.75">
      <c r="A30">
        <v>20050824</v>
      </c>
      <c r="B30">
        <v>86</v>
      </c>
      <c r="C30">
        <v>137</v>
      </c>
      <c r="D30">
        <v>87</v>
      </c>
      <c r="E30">
        <v>139</v>
      </c>
      <c r="F30">
        <v>87</v>
      </c>
      <c r="G30">
        <v>146</v>
      </c>
      <c r="H30">
        <v>83</v>
      </c>
      <c r="I30">
        <v>149</v>
      </c>
    </row>
    <row r="31" spans="1:9" ht="12.75">
      <c r="A31">
        <v>20050825</v>
      </c>
      <c r="B31">
        <v>135</v>
      </c>
      <c r="C31">
        <v>86</v>
      </c>
      <c r="D31">
        <v>132</v>
      </c>
      <c r="E31">
        <v>88</v>
      </c>
      <c r="F31">
        <v>130</v>
      </c>
      <c r="G31">
        <v>92</v>
      </c>
      <c r="H31">
        <v>130</v>
      </c>
      <c r="I31">
        <v>91</v>
      </c>
    </row>
    <row r="32" spans="1:9" ht="12.75">
      <c r="A32">
        <v>20050826</v>
      </c>
      <c r="B32">
        <v>153</v>
      </c>
      <c r="C32">
        <v>144</v>
      </c>
      <c r="D32">
        <v>153</v>
      </c>
      <c r="E32">
        <v>140</v>
      </c>
      <c r="F32">
        <v>165</v>
      </c>
      <c r="G32">
        <v>149</v>
      </c>
      <c r="H32">
        <v>161</v>
      </c>
      <c r="I32">
        <v>146</v>
      </c>
    </row>
    <row r="33" spans="1:9" ht="12.75">
      <c r="A33">
        <v>20050827</v>
      </c>
      <c r="B33">
        <v>155</v>
      </c>
      <c r="C33">
        <v>180</v>
      </c>
      <c r="D33">
        <v>158</v>
      </c>
      <c r="E33">
        <v>191</v>
      </c>
      <c r="F33">
        <v>171</v>
      </c>
      <c r="G33">
        <v>192</v>
      </c>
      <c r="H33">
        <v>162</v>
      </c>
      <c r="I33">
        <v>194</v>
      </c>
    </row>
    <row r="34" spans="1:9" ht="12.75">
      <c r="A34">
        <v>20050828</v>
      </c>
      <c r="B34">
        <v>164</v>
      </c>
      <c r="C34">
        <v>143</v>
      </c>
      <c r="D34">
        <v>170</v>
      </c>
      <c r="E34">
        <v>155</v>
      </c>
      <c r="F34">
        <v>163</v>
      </c>
      <c r="G34">
        <v>146</v>
      </c>
      <c r="H34">
        <v>166</v>
      </c>
      <c r="I34">
        <v>143</v>
      </c>
    </row>
    <row r="35" spans="1:9" ht="12.75">
      <c r="A35">
        <v>20050829</v>
      </c>
      <c r="B35">
        <v>158</v>
      </c>
      <c r="C35">
        <v>160</v>
      </c>
      <c r="D35">
        <v>155</v>
      </c>
      <c r="E35">
        <v>138</v>
      </c>
      <c r="F35">
        <v>160</v>
      </c>
      <c r="G35">
        <v>145</v>
      </c>
      <c r="H35">
        <v>168</v>
      </c>
      <c r="I35">
        <v>146</v>
      </c>
    </row>
    <row r="36" spans="1:9" ht="12.75">
      <c r="A36">
        <v>20050830</v>
      </c>
      <c r="B36">
        <v>161</v>
      </c>
      <c r="C36">
        <v>153</v>
      </c>
      <c r="D36">
        <v>179</v>
      </c>
      <c r="E36">
        <v>157</v>
      </c>
      <c r="F36">
        <v>191</v>
      </c>
      <c r="G36">
        <v>160</v>
      </c>
      <c r="H36">
        <v>205</v>
      </c>
      <c r="I36">
        <v>176</v>
      </c>
    </row>
    <row r="37" spans="1:9" ht="12.75">
      <c r="A37">
        <v>20050831</v>
      </c>
      <c r="B37">
        <v>108</v>
      </c>
      <c r="C37">
        <v>111</v>
      </c>
      <c r="D37">
        <v>120</v>
      </c>
      <c r="E37">
        <v>163</v>
      </c>
      <c r="F37">
        <v>130</v>
      </c>
      <c r="G37">
        <v>173</v>
      </c>
      <c r="H37">
        <v>138</v>
      </c>
      <c r="I37">
        <v>191</v>
      </c>
    </row>
    <row r="38" spans="2:9" ht="12.75">
      <c r="B38">
        <f>AVERAGE(B7:B37)</f>
        <v>123.12903225806451</v>
      </c>
      <c r="C38">
        <f>AVERAGE(C8:C37)</f>
        <v>139.73333333333332</v>
      </c>
      <c r="D38">
        <f>AVERAGE(D7:D37)</f>
        <v>124.70967741935483</v>
      </c>
      <c r="E38">
        <f>AVERAGE(E8:E37)</f>
        <v>142.9</v>
      </c>
      <c r="F38">
        <f>AVERAGE(F7:F37)</f>
        <v>126.83870967741936</v>
      </c>
      <c r="G38">
        <f>AVERAGE(G8:G37)</f>
        <v>146.43333333333334</v>
      </c>
      <c r="H38">
        <f>AVERAGE(H7:H37)</f>
        <v>127.12903225806451</v>
      </c>
      <c r="I38">
        <f>AVERAGE(I8:I37)</f>
        <v>149.46666666666667</v>
      </c>
    </row>
    <row r="40" spans="2:9" ht="12.75">
      <c r="B40" t="s">
        <v>95</v>
      </c>
      <c r="C40" t="s">
        <v>96</v>
      </c>
      <c r="D40" t="s">
        <v>97</v>
      </c>
      <c r="E40" t="s">
        <v>98</v>
      </c>
      <c r="F40" t="s">
        <v>99</v>
      </c>
      <c r="G40" t="s">
        <v>100</v>
      </c>
      <c r="H40" t="s">
        <v>101</v>
      </c>
      <c r="I40" t="s">
        <v>102</v>
      </c>
    </row>
    <row r="41" spans="1:9" ht="12.75">
      <c r="A41" t="s">
        <v>27</v>
      </c>
      <c r="B41">
        <v>0.125</v>
      </c>
      <c r="C41">
        <v>0.139</v>
      </c>
      <c r="D41">
        <v>0.126</v>
      </c>
      <c r="E41">
        <v>0.144</v>
      </c>
      <c r="F41">
        <v>0.129</v>
      </c>
      <c r="G41">
        <v>0.143</v>
      </c>
      <c r="H41">
        <v>0.129</v>
      </c>
      <c r="I41">
        <v>0.147</v>
      </c>
    </row>
    <row r="42" spans="1:9" ht="12.75">
      <c r="A42" t="s">
        <v>55</v>
      </c>
      <c r="B42" s="14">
        <f>B38/1000</f>
        <v>0.12312903225806451</v>
      </c>
      <c r="C42" s="14">
        <f aca="true" t="shared" si="0" ref="C42:I42">C38/1000</f>
        <v>0.13973333333333332</v>
      </c>
      <c r="D42" s="14">
        <f t="shared" si="0"/>
        <v>0.12470967741935483</v>
      </c>
      <c r="E42" s="14">
        <f t="shared" si="0"/>
        <v>0.1429</v>
      </c>
      <c r="F42" s="14">
        <f t="shared" si="0"/>
        <v>0.12683870967741936</v>
      </c>
      <c r="G42" s="14">
        <f t="shared" si="0"/>
        <v>0.14643333333333333</v>
      </c>
      <c r="H42" s="14">
        <f t="shared" si="0"/>
        <v>0.12712903225806452</v>
      </c>
      <c r="I42" s="14">
        <f t="shared" si="0"/>
        <v>0.14946666666666666</v>
      </c>
    </row>
    <row r="43" spans="1:9" ht="12.75">
      <c r="A43" t="s">
        <v>28</v>
      </c>
      <c r="B43">
        <v>0.127</v>
      </c>
      <c r="C43">
        <v>0.138</v>
      </c>
      <c r="D43">
        <v>0.128</v>
      </c>
      <c r="E43">
        <v>0.144</v>
      </c>
      <c r="F43">
        <v>0.13</v>
      </c>
      <c r="G43">
        <v>0.144</v>
      </c>
      <c r="H43">
        <v>0.131</v>
      </c>
      <c r="I43">
        <v>0.148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44"/>
  <sheetViews>
    <sheetView zoomScale="75" zoomScaleNormal="75" workbookViewId="0" topLeftCell="A14">
      <selection activeCell="L43" sqref="L43"/>
    </sheetView>
  </sheetViews>
  <sheetFormatPr defaultColWidth="9.140625" defaultRowHeight="12.75"/>
  <cols>
    <col min="1" max="1" width="11.421875" style="0" bestFit="1" customWidth="1"/>
    <col min="2" max="2" width="5.28125" style="0" bestFit="1" customWidth="1"/>
    <col min="3" max="3" width="6.140625" style="0" bestFit="1" customWidth="1"/>
    <col min="4" max="4" width="5.57421875" style="0" customWidth="1"/>
    <col min="5" max="5" width="5.7109375" style="0" customWidth="1"/>
    <col min="6" max="6" width="6.00390625" style="0" bestFit="1" customWidth="1"/>
    <col min="7" max="7" width="6.57421875" style="0" bestFit="1" customWidth="1"/>
    <col min="8" max="8" width="5.7109375" style="0" customWidth="1"/>
    <col min="9" max="9" width="5.8515625" style="0" customWidth="1"/>
    <col min="10" max="10" width="5.28125" style="0" customWidth="1"/>
    <col min="11" max="11" width="5.7109375" style="0" customWidth="1"/>
    <col min="12" max="12" width="5.00390625" style="0" bestFit="1" customWidth="1"/>
    <col min="13" max="13" width="4.28125" style="0" bestFit="1" customWidth="1"/>
    <col min="14" max="14" width="4.7109375" style="0" bestFit="1" customWidth="1"/>
    <col min="15" max="15" width="5.00390625" style="0" bestFit="1" customWidth="1"/>
    <col min="16" max="16" width="4.28125" style="0" bestFit="1" customWidth="1"/>
    <col min="17" max="17" width="4.7109375" style="0" bestFit="1" customWidth="1"/>
    <col min="18" max="18" width="5.00390625" style="0" bestFit="1" customWidth="1"/>
    <col min="19" max="19" width="4.28125" style="0" bestFit="1" customWidth="1"/>
    <col min="20" max="20" width="4.7109375" style="0" bestFit="1" customWidth="1"/>
    <col min="21" max="21" width="5.00390625" style="0" bestFit="1" customWidth="1"/>
    <col min="22" max="22" width="4.28125" style="0" bestFit="1" customWidth="1"/>
    <col min="23" max="23" width="4.7109375" style="0" bestFit="1" customWidth="1"/>
    <col min="24" max="24" width="5.00390625" style="0" bestFit="1" customWidth="1"/>
    <col min="25" max="25" width="4.28125" style="0" bestFit="1" customWidth="1"/>
    <col min="26" max="26" width="4.7109375" style="0" bestFit="1" customWidth="1"/>
    <col min="27" max="27" width="5.00390625" style="0" bestFit="1" customWidth="1"/>
    <col min="28" max="28" width="4.28125" style="0" bestFit="1" customWidth="1"/>
    <col min="29" max="29" width="4.7109375" style="0" bestFit="1" customWidth="1"/>
    <col min="30" max="30" width="5.00390625" style="0" bestFit="1" customWidth="1"/>
    <col min="31" max="31" width="4.28125" style="0" bestFit="1" customWidth="1"/>
  </cols>
  <sheetData>
    <row r="1" ht="12.75">
      <c r="A1" s="25">
        <v>38565</v>
      </c>
    </row>
    <row r="2" spans="1:8" ht="12.75">
      <c r="A2" t="s">
        <v>76</v>
      </c>
      <c r="B2" t="s">
        <v>77</v>
      </c>
      <c r="C2" t="s">
        <v>78</v>
      </c>
      <c r="D2" t="s">
        <v>79</v>
      </c>
      <c r="E2" s="26">
        <v>0</v>
      </c>
      <c r="F2" t="s">
        <v>80</v>
      </c>
      <c r="G2" t="s">
        <v>114</v>
      </c>
      <c r="H2" t="s">
        <v>81</v>
      </c>
    </row>
    <row r="4" spans="2:31" ht="12.75">
      <c r="B4" t="s">
        <v>82</v>
      </c>
      <c r="C4" t="s">
        <v>83</v>
      </c>
      <c r="D4" t="s">
        <v>84</v>
      </c>
      <c r="E4" t="s">
        <v>82</v>
      </c>
      <c r="F4" t="s">
        <v>85</v>
      </c>
      <c r="G4" t="s">
        <v>86</v>
      </c>
      <c r="H4" t="s">
        <v>82</v>
      </c>
      <c r="I4" t="s">
        <v>87</v>
      </c>
      <c r="J4" t="s">
        <v>84</v>
      </c>
      <c r="K4" t="s">
        <v>82</v>
      </c>
      <c r="L4" t="s">
        <v>88</v>
      </c>
      <c r="M4" t="s">
        <v>86</v>
      </c>
      <c r="N4" t="s">
        <v>82</v>
      </c>
      <c r="O4" t="s">
        <v>89</v>
      </c>
      <c r="P4" t="s">
        <v>84</v>
      </c>
      <c r="Q4" t="s">
        <v>82</v>
      </c>
      <c r="R4" t="s">
        <v>90</v>
      </c>
      <c r="S4" t="s">
        <v>86</v>
      </c>
      <c r="T4" t="s">
        <v>82</v>
      </c>
      <c r="U4" t="s">
        <v>107</v>
      </c>
      <c r="V4" t="s">
        <v>84</v>
      </c>
      <c r="W4" t="s">
        <v>82</v>
      </c>
      <c r="X4" t="s">
        <v>91</v>
      </c>
      <c r="Y4" t="s">
        <v>86</v>
      </c>
      <c r="Z4" t="s">
        <v>82</v>
      </c>
      <c r="AA4" t="s">
        <v>112</v>
      </c>
      <c r="AB4" t="s">
        <v>84</v>
      </c>
      <c r="AC4" t="s">
        <v>82</v>
      </c>
      <c r="AD4" t="s">
        <v>92</v>
      </c>
      <c r="AE4" t="s">
        <v>86</v>
      </c>
    </row>
    <row r="5" spans="1:31" ht="12.75">
      <c r="A5" t="s">
        <v>26</v>
      </c>
      <c r="B5" t="s">
        <v>27</v>
      </c>
      <c r="C5" t="s">
        <v>28</v>
      </c>
      <c r="D5" t="s">
        <v>63</v>
      </c>
      <c r="E5" t="s">
        <v>27</v>
      </c>
      <c r="F5" t="s">
        <v>28</v>
      </c>
      <c r="G5" t="s">
        <v>63</v>
      </c>
      <c r="H5" t="s">
        <v>27</v>
      </c>
      <c r="I5" t="s">
        <v>28</v>
      </c>
      <c r="J5" t="s">
        <v>63</v>
      </c>
      <c r="K5" t="s">
        <v>27</v>
      </c>
      <c r="L5" t="s">
        <v>28</v>
      </c>
      <c r="M5" t="s">
        <v>63</v>
      </c>
      <c r="N5" t="s">
        <v>27</v>
      </c>
      <c r="O5" t="s">
        <v>28</v>
      </c>
      <c r="P5" t="s">
        <v>63</v>
      </c>
      <c r="Q5" t="s">
        <v>27</v>
      </c>
      <c r="R5" t="s">
        <v>28</v>
      </c>
      <c r="S5" t="s">
        <v>63</v>
      </c>
      <c r="T5" t="s">
        <v>27</v>
      </c>
      <c r="U5" t="s">
        <v>28</v>
      </c>
      <c r="V5" t="s">
        <v>63</v>
      </c>
      <c r="W5" t="s">
        <v>27</v>
      </c>
      <c r="X5" t="s">
        <v>28</v>
      </c>
      <c r="Y5" t="s">
        <v>63</v>
      </c>
      <c r="Z5" t="s">
        <v>27</v>
      </c>
      <c r="AA5" t="s">
        <v>28</v>
      </c>
      <c r="AB5" t="s">
        <v>63</v>
      </c>
      <c r="AC5" t="s">
        <v>27</v>
      </c>
      <c r="AD5" t="s">
        <v>28</v>
      </c>
      <c r="AE5" t="s">
        <v>63</v>
      </c>
    </row>
    <row r="6" spans="1:31" ht="12.75">
      <c r="A6" t="s">
        <v>29</v>
      </c>
      <c r="B6" t="s">
        <v>93</v>
      </c>
      <c r="C6" t="s">
        <v>30</v>
      </c>
      <c r="D6" t="s">
        <v>33</v>
      </c>
      <c r="E6" t="s">
        <v>93</v>
      </c>
      <c r="F6" t="s">
        <v>30</v>
      </c>
      <c r="G6" t="s">
        <v>33</v>
      </c>
      <c r="H6" t="s">
        <v>93</v>
      </c>
      <c r="I6" t="s">
        <v>30</v>
      </c>
      <c r="J6" t="s">
        <v>33</v>
      </c>
      <c r="K6" t="s">
        <v>93</v>
      </c>
      <c r="L6" t="s">
        <v>30</v>
      </c>
      <c r="M6" t="s">
        <v>33</v>
      </c>
      <c r="N6" t="s">
        <v>93</v>
      </c>
      <c r="O6" t="s">
        <v>30</v>
      </c>
      <c r="P6" t="s">
        <v>33</v>
      </c>
      <c r="Q6" t="s">
        <v>93</v>
      </c>
      <c r="R6" t="s">
        <v>30</v>
      </c>
      <c r="S6" t="s">
        <v>33</v>
      </c>
      <c r="T6" t="s">
        <v>93</v>
      </c>
      <c r="U6" t="s">
        <v>30</v>
      </c>
      <c r="V6" t="s">
        <v>33</v>
      </c>
      <c r="W6" t="s">
        <v>93</v>
      </c>
      <c r="X6" t="s">
        <v>30</v>
      </c>
      <c r="Y6" t="s">
        <v>33</v>
      </c>
      <c r="Z6" t="s">
        <v>93</v>
      </c>
      <c r="AA6" t="s">
        <v>30</v>
      </c>
      <c r="AB6" t="s">
        <v>33</v>
      </c>
      <c r="AC6" t="s">
        <v>93</v>
      </c>
      <c r="AD6" t="s">
        <v>30</v>
      </c>
      <c r="AE6" t="s">
        <v>33</v>
      </c>
    </row>
    <row r="7" spans="1:31" ht="12.75">
      <c r="A7">
        <v>20050801</v>
      </c>
      <c r="B7">
        <v>33</v>
      </c>
      <c r="C7">
        <v>38</v>
      </c>
      <c r="D7">
        <v>-4</v>
      </c>
      <c r="E7">
        <v>-99</v>
      </c>
      <c r="F7">
        <v>-99</v>
      </c>
      <c r="G7">
        <v>-99</v>
      </c>
      <c r="H7">
        <v>34</v>
      </c>
      <c r="I7">
        <v>36</v>
      </c>
      <c r="J7">
        <v>-1</v>
      </c>
      <c r="K7">
        <v>-99</v>
      </c>
      <c r="L7">
        <v>-99</v>
      </c>
      <c r="M7">
        <v>-99</v>
      </c>
      <c r="N7">
        <v>37</v>
      </c>
      <c r="O7">
        <v>35</v>
      </c>
      <c r="P7">
        <v>2</v>
      </c>
      <c r="Q7">
        <v>-99</v>
      </c>
      <c r="R7">
        <v>-99</v>
      </c>
      <c r="S7">
        <v>-99</v>
      </c>
      <c r="T7">
        <v>38</v>
      </c>
      <c r="U7">
        <v>37</v>
      </c>
      <c r="V7">
        <v>0</v>
      </c>
      <c r="W7">
        <v>-99</v>
      </c>
      <c r="X7">
        <v>-99</v>
      </c>
      <c r="Y7">
        <v>-99</v>
      </c>
      <c r="Z7">
        <v>32</v>
      </c>
      <c r="AA7">
        <v>31</v>
      </c>
      <c r="AB7">
        <v>1</v>
      </c>
      <c r="AC7">
        <v>-99</v>
      </c>
      <c r="AD7">
        <v>-99</v>
      </c>
      <c r="AE7">
        <v>-99</v>
      </c>
    </row>
    <row r="8" spans="1:31" ht="12.75">
      <c r="A8">
        <v>20050802</v>
      </c>
      <c r="B8">
        <v>77</v>
      </c>
      <c r="C8">
        <v>82</v>
      </c>
      <c r="D8">
        <v>-5</v>
      </c>
      <c r="E8">
        <v>94</v>
      </c>
      <c r="F8">
        <v>100</v>
      </c>
      <c r="G8">
        <v>-6</v>
      </c>
      <c r="H8">
        <v>75</v>
      </c>
      <c r="I8">
        <v>75</v>
      </c>
      <c r="J8">
        <v>0</v>
      </c>
      <c r="K8">
        <v>92</v>
      </c>
      <c r="L8">
        <v>93</v>
      </c>
      <c r="M8">
        <v>-1</v>
      </c>
      <c r="N8">
        <v>85</v>
      </c>
      <c r="O8">
        <v>83</v>
      </c>
      <c r="P8">
        <v>1</v>
      </c>
      <c r="Q8">
        <v>94</v>
      </c>
      <c r="R8">
        <v>95</v>
      </c>
      <c r="S8">
        <v>0</v>
      </c>
      <c r="T8">
        <v>96</v>
      </c>
      <c r="U8">
        <v>89</v>
      </c>
      <c r="V8">
        <v>7</v>
      </c>
      <c r="W8">
        <v>98</v>
      </c>
      <c r="X8">
        <v>94</v>
      </c>
      <c r="Y8">
        <v>3</v>
      </c>
      <c r="Z8">
        <v>96</v>
      </c>
      <c r="AA8">
        <v>92</v>
      </c>
      <c r="AB8">
        <v>4</v>
      </c>
      <c r="AC8">
        <v>106</v>
      </c>
      <c r="AD8">
        <v>104</v>
      </c>
      <c r="AE8">
        <v>1</v>
      </c>
    </row>
    <row r="9" spans="1:31" ht="12.75">
      <c r="A9">
        <v>20050803</v>
      </c>
      <c r="B9">
        <v>27</v>
      </c>
      <c r="C9">
        <v>35</v>
      </c>
      <c r="D9">
        <v>-8</v>
      </c>
      <c r="E9">
        <v>97</v>
      </c>
      <c r="F9">
        <v>99</v>
      </c>
      <c r="G9">
        <v>-1</v>
      </c>
      <c r="H9">
        <v>33</v>
      </c>
      <c r="I9">
        <v>39</v>
      </c>
      <c r="J9">
        <v>-5</v>
      </c>
      <c r="K9">
        <v>103</v>
      </c>
      <c r="L9">
        <v>105</v>
      </c>
      <c r="M9">
        <v>-1</v>
      </c>
      <c r="N9">
        <v>29</v>
      </c>
      <c r="O9">
        <v>35</v>
      </c>
      <c r="P9">
        <v>-6</v>
      </c>
      <c r="Q9">
        <v>102</v>
      </c>
      <c r="R9">
        <v>107</v>
      </c>
      <c r="S9">
        <v>-4</v>
      </c>
      <c r="T9">
        <v>29</v>
      </c>
      <c r="U9">
        <v>33</v>
      </c>
      <c r="V9">
        <v>-3</v>
      </c>
      <c r="W9">
        <v>104</v>
      </c>
      <c r="X9">
        <v>109</v>
      </c>
      <c r="Y9">
        <v>-4</v>
      </c>
      <c r="Z9">
        <v>34</v>
      </c>
      <c r="AA9">
        <v>33</v>
      </c>
      <c r="AB9">
        <v>1</v>
      </c>
      <c r="AC9">
        <v>112</v>
      </c>
      <c r="AD9">
        <v>111</v>
      </c>
      <c r="AE9">
        <v>1</v>
      </c>
    </row>
    <row r="10" spans="1:31" ht="12.75">
      <c r="A10">
        <v>20050804</v>
      </c>
      <c r="B10">
        <v>178</v>
      </c>
      <c r="C10">
        <v>174</v>
      </c>
      <c r="D10">
        <v>4</v>
      </c>
      <c r="E10">
        <v>120</v>
      </c>
      <c r="F10">
        <v>120</v>
      </c>
      <c r="G10">
        <v>0</v>
      </c>
      <c r="H10">
        <v>160</v>
      </c>
      <c r="I10">
        <v>174</v>
      </c>
      <c r="J10">
        <v>-13</v>
      </c>
      <c r="K10">
        <v>103</v>
      </c>
      <c r="L10">
        <v>101</v>
      </c>
      <c r="M10">
        <v>2</v>
      </c>
      <c r="N10">
        <v>159</v>
      </c>
      <c r="O10">
        <v>172</v>
      </c>
      <c r="P10">
        <v>-13</v>
      </c>
      <c r="Q10">
        <v>118</v>
      </c>
      <c r="R10">
        <v>119</v>
      </c>
      <c r="S10">
        <v>0</v>
      </c>
      <c r="T10">
        <v>154</v>
      </c>
      <c r="U10">
        <v>163</v>
      </c>
      <c r="V10">
        <v>-9</v>
      </c>
      <c r="W10">
        <v>109</v>
      </c>
      <c r="X10">
        <v>112</v>
      </c>
      <c r="Y10">
        <v>-3</v>
      </c>
      <c r="Z10">
        <v>158</v>
      </c>
      <c r="AA10">
        <v>161</v>
      </c>
      <c r="AB10">
        <v>-2</v>
      </c>
      <c r="AC10">
        <v>110</v>
      </c>
      <c r="AD10">
        <v>112</v>
      </c>
      <c r="AE10">
        <v>-2</v>
      </c>
    </row>
    <row r="11" spans="1:31" ht="12.75">
      <c r="A11">
        <v>20050805</v>
      </c>
      <c r="B11">
        <v>45</v>
      </c>
      <c r="C11">
        <v>57</v>
      </c>
      <c r="D11">
        <v>-12</v>
      </c>
      <c r="E11">
        <v>157</v>
      </c>
      <c r="F11">
        <v>151</v>
      </c>
      <c r="G11">
        <v>5</v>
      </c>
      <c r="H11">
        <v>51</v>
      </c>
      <c r="I11">
        <v>53</v>
      </c>
      <c r="J11">
        <v>-1</v>
      </c>
      <c r="K11">
        <v>164</v>
      </c>
      <c r="L11">
        <v>164</v>
      </c>
      <c r="M11">
        <v>0</v>
      </c>
      <c r="N11">
        <v>43</v>
      </c>
      <c r="O11">
        <v>47</v>
      </c>
      <c r="P11">
        <v>-3</v>
      </c>
      <c r="Q11">
        <v>150</v>
      </c>
      <c r="R11">
        <v>158</v>
      </c>
      <c r="S11">
        <v>-8</v>
      </c>
      <c r="T11">
        <v>53</v>
      </c>
      <c r="U11">
        <v>52</v>
      </c>
      <c r="V11">
        <v>1</v>
      </c>
      <c r="W11">
        <v>156</v>
      </c>
      <c r="X11">
        <v>160</v>
      </c>
      <c r="Y11">
        <v>-3</v>
      </c>
      <c r="Z11">
        <v>40</v>
      </c>
      <c r="AA11">
        <v>40</v>
      </c>
      <c r="AB11">
        <v>0</v>
      </c>
      <c r="AC11">
        <v>152</v>
      </c>
      <c r="AD11">
        <v>160</v>
      </c>
      <c r="AE11">
        <v>-7</v>
      </c>
    </row>
    <row r="12" spans="1:31" ht="12.75">
      <c r="A12">
        <v>20050806</v>
      </c>
      <c r="B12">
        <v>132</v>
      </c>
      <c r="C12">
        <v>137</v>
      </c>
      <c r="D12">
        <v>-4</v>
      </c>
      <c r="E12">
        <v>98</v>
      </c>
      <c r="F12">
        <v>104</v>
      </c>
      <c r="G12">
        <v>-5</v>
      </c>
      <c r="H12">
        <v>132</v>
      </c>
      <c r="I12">
        <v>135</v>
      </c>
      <c r="J12">
        <v>-3</v>
      </c>
      <c r="K12">
        <v>91</v>
      </c>
      <c r="L12">
        <v>93</v>
      </c>
      <c r="M12">
        <v>-1</v>
      </c>
      <c r="N12">
        <v>139</v>
      </c>
      <c r="O12">
        <v>140</v>
      </c>
      <c r="P12">
        <v>0</v>
      </c>
      <c r="Q12">
        <v>94</v>
      </c>
      <c r="R12">
        <v>94</v>
      </c>
      <c r="S12">
        <v>0</v>
      </c>
      <c r="T12">
        <v>138</v>
      </c>
      <c r="U12">
        <v>143</v>
      </c>
      <c r="V12">
        <v>-5</v>
      </c>
      <c r="W12">
        <v>93</v>
      </c>
      <c r="X12">
        <v>93</v>
      </c>
      <c r="Y12">
        <v>0</v>
      </c>
      <c r="Z12">
        <v>140</v>
      </c>
      <c r="AA12">
        <v>150</v>
      </c>
      <c r="AB12">
        <v>-9</v>
      </c>
      <c r="AC12">
        <v>98</v>
      </c>
      <c r="AD12">
        <v>98</v>
      </c>
      <c r="AE12">
        <v>0</v>
      </c>
    </row>
    <row r="13" spans="1:31" ht="12.75">
      <c r="A13">
        <v>20050807</v>
      </c>
      <c r="B13">
        <v>148</v>
      </c>
      <c r="C13">
        <v>148</v>
      </c>
      <c r="D13">
        <v>0</v>
      </c>
      <c r="E13">
        <v>114</v>
      </c>
      <c r="F13">
        <v>116</v>
      </c>
      <c r="G13">
        <v>-1</v>
      </c>
      <c r="H13">
        <v>152</v>
      </c>
      <c r="I13">
        <v>153</v>
      </c>
      <c r="J13">
        <v>-1</v>
      </c>
      <c r="K13">
        <v>114</v>
      </c>
      <c r="L13">
        <v>124</v>
      </c>
      <c r="M13">
        <v>-9</v>
      </c>
      <c r="N13">
        <v>155</v>
      </c>
      <c r="O13">
        <v>165</v>
      </c>
      <c r="P13">
        <v>-9</v>
      </c>
      <c r="Q13">
        <v>116</v>
      </c>
      <c r="R13">
        <v>122</v>
      </c>
      <c r="S13">
        <v>-5</v>
      </c>
      <c r="T13">
        <v>156</v>
      </c>
      <c r="U13">
        <v>160</v>
      </c>
      <c r="V13">
        <v>-4</v>
      </c>
      <c r="W13">
        <v>121</v>
      </c>
      <c r="X13">
        <v>125</v>
      </c>
      <c r="Y13">
        <v>-3</v>
      </c>
      <c r="Z13">
        <v>163</v>
      </c>
      <c r="AA13">
        <v>159</v>
      </c>
      <c r="AB13">
        <v>3</v>
      </c>
      <c r="AC13">
        <v>117</v>
      </c>
      <c r="AD13">
        <v>118</v>
      </c>
      <c r="AE13">
        <v>-1</v>
      </c>
    </row>
    <row r="14" spans="1:31" ht="12.75">
      <c r="A14">
        <v>20050808</v>
      </c>
      <c r="B14">
        <v>145</v>
      </c>
      <c r="C14">
        <v>142</v>
      </c>
      <c r="D14">
        <v>3</v>
      </c>
      <c r="E14">
        <v>128</v>
      </c>
      <c r="F14">
        <v>125</v>
      </c>
      <c r="G14">
        <v>2</v>
      </c>
      <c r="H14">
        <v>163</v>
      </c>
      <c r="I14">
        <v>162</v>
      </c>
      <c r="J14">
        <v>1</v>
      </c>
      <c r="K14">
        <v>130</v>
      </c>
      <c r="L14">
        <v>131</v>
      </c>
      <c r="M14">
        <v>0</v>
      </c>
      <c r="N14">
        <v>156</v>
      </c>
      <c r="O14">
        <v>157</v>
      </c>
      <c r="P14">
        <v>0</v>
      </c>
      <c r="Q14">
        <v>121</v>
      </c>
      <c r="R14">
        <v>129</v>
      </c>
      <c r="S14">
        <v>-7</v>
      </c>
      <c r="T14">
        <v>166</v>
      </c>
      <c r="U14">
        <v>164</v>
      </c>
      <c r="V14">
        <v>2</v>
      </c>
      <c r="W14">
        <v>125</v>
      </c>
      <c r="X14">
        <v>133</v>
      </c>
      <c r="Y14">
        <v>-7</v>
      </c>
      <c r="Z14">
        <v>165</v>
      </c>
      <c r="AA14">
        <v>164</v>
      </c>
      <c r="AB14">
        <v>0</v>
      </c>
      <c r="AC14">
        <v>134</v>
      </c>
      <c r="AD14">
        <v>135</v>
      </c>
      <c r="AE14">
        <v>-1</v>
      </c>
    </row>
    <row r="15" spans="1:31" ht="12.75">
      <c r="A15">
        <v>20050809</v>
      </c>
      <c r="B15">
        <v>153</v>
      </c>
      <c r="C15">
        <v>153</v>
      </c>
      <c r="D15">
        <v>0</v>
      </c>
      <c r="E15">
        <v>156</v>
      </c>
      <c r="F15">
        <v>155</v>
      </c>
      <c r="G15">
        <v>1</v>
      </c>
      <c r="H15">
        <v>163</v>
      </c>
      <c r="I15">
        <v>162</v>
      </c>
      <c r="J15">
        <v>1</v>
      </c>
      <c r="K15">
        <v>177</v>
      </c>
      <c r="L15">
        <v>169</v>
      </c>
      <c r="M15">
        <v>7</v>
      </c>
      <c r="N15">
        <v>155</v>
      </c>
      <c r="O15">
        <v>153</v>
      </c>
      <c r="P15">
        <v>2</v>
      </c>
      <c r="Q15">
        <v>164</v>
      </c>
      <c r="R15">
        <v>164</v>
      </c>
      <c r="S15">
        <v>0</v>
      </c>
      <c r="T15">
        <v>148</v>
      </c>
      <c r="U15">
        <v>152</v>
      </c>
      <c r="V15">
        <v>-3</v>
      </c>
      <c r="W15">
        <v>151</v>
      </c>
      <c r="X15">
        <v>148</v>
      </c>
      <c r="Y15">
        <v>2</v>
      </c>
      <c r="Z15">
        <v>150</v>
      </c>
      <c r="AA15">
        <v>158</v>
      </c>
      <c r="AB15">
        <v>-7</v>
      </c>
      <c r="AC15">
        <v>157</v>
      </c>
      <c r="AD15">
        <v>164</v>
      </c>
      <c r="AE15">
        <v>-7</v>
      </c>
    </row>
    <row r="16" spans="1:31" ht="12.75">
      <c r="A16">
        <v>20050810</v>
      </c>
      <c r="B16">
        <v>78</v>
      </c>
      <c r="C16">
        <v>74</v>
      </c>
      <c r="D16">
        <v>3</v>
      </c>
      <c r="E16">
        <v>182</v>
      </c>
      <c r="F16">
        <v>164</v>
      </c>
      <c r="G16">
        <v>18</v>
      </c>
      <c r="H16">
        <v>69</v>
      </c>
      <c r="I16">
        <v>69</v>
      </c>
      <c r="J16">
        <v>0</v>
      </c>
      <c r="K16">
        <v>169</v>
      </c>
      <c r="L16">
        <v>167</v>
      </c>
      <c r="M16">
        <v>1</v>
      </c>
      <c r="N16">
        <v>68</v>
      </c>
      <c r="O16">
        <v>60</v>
      </c>
      <c r="P16">
        <v>7</v>
      </c>
      <c r="Q16">
        <v>175</v>
      </c>
      <c r="R16">
        <v>164</v>
      </c>
      <c r="S16">
        <v>10</v>
      </c>
      <c r="T16">
        <v>52</v>
      </c>
      <c r="U16">
        <v>57</v>
      </c>
      <c r="V16">
        <v>-5</v>
      </c>
      <c r="W16">
        <v>160</v>
      </c>
      <c r="X16">
        <v>160</v>
      </c>
      <c r="Y16">
        <v>0</v>
      </c>
      <c r="Z16">
        <v>28</v>
      </c>
      <c r="AA16">
        <v>38</v>
      </c>
      <c r="AB16">
        <v>-9</v>
      </c>
      <c r="AC16">
        <v>153</v>
      </c>
      <c r="AD16">
        <v>154</v>
      </c>
      <c r="AE16">
        <v>0</v>
      </c>
    </row>
    <row r="17" spans="1:31" ht="12.75">
      <c r="A17">
        <v>20050811</v>
      </c>
      <c r="B17">
        <v>189</v>
      </c>
      <c r="C17">
        <v>189</v>
      </c>
      <c r="D17">
        <v>0</v>
      </c>
      <c r="E17">
        <v>130</v>
      </c>
      <c r="F17">
        <v>130</v>
      </c>
      <c r="G17">
        <v>0</v>
      </c>
      <c r="H17">
        <v>165</v>
      </c>
      <c r="I17">
        <v>172</v>
      </c>
      <c r="J17">
        <v>-6</v>
      </c>
      <c r="K17">
        <v>151</v>
      </c>
      <c r="L17">
        <v>148</v>
      </c>
      <c r="M17">
        <v>2</v>
      </c>
      <c r="N17">
        <v>170</v>
      </c>
      <c r="O17">
        <v>170</v>
      </c>
      <c r="P17">
        <v>0</v>
      </c>
      <c r="Q17">
        <v>139</v>
      </c>
      <c r="R17">
        <v>137</v>
      </c>
      <c r="S17">
        <v>2</v>
      </c>
      <c r="T17">
        <v>176</v>
      </c>
      <c r="U17">
        <v>177</v>
      </c>
      <c r="V17">
        <v>0</v>
      </c>
      <c r="W17">
        <v>146</v>
      </c>
      <c r="X17">
        <v>143</v>
      </c>
      <c r="Y17">
        <v>3</v>
      </c>
      <c r="Z17">
        <v>172</v>
      </c>
      <c r="AA17">
        <v>165</v>
      </c>
      <c r="AB17">
        <v>6</v>
      </c>
      <c r="AC17">
        <v>139</v>
      </c>
      <c r="AD17">
        <v>140</v>
      </c>
      <c r="AE17">
        <v>-1</v>
      </c>
    </row>
    <row r="18" spans="1:31" ht="12.75">
      <c r="A18">
        <v>20050812</v>
      </c>
      <c r="B18">
        <v>70</v>
      </c>
      <c r="C18">
        <v>69</v>
      </c>
      <c r="D18">
        <v>0</v>
      </c>
      <c r="E18">
        <v>149</v>
      </c>
      <c r="F18">
        <v>149</v>
      </c>
      <c r="G18">
        <v>0</v>
      </c>
      <c r="H18">
        <v>46</v>
      </c>
      <c r="I18">
        <v>46</v>
      </c>
      <c r="J18">
        <v>0</v>
      </c>
      <c r="K18">
        <v>150</v>
      </c>
      <c r="L18">
        <v>150</v>
      </c>
      <c r="M18">
        <v>0</v>
      </c>
      <c r="N18">
        <v>54</v>
      </c>
      <c r="O18">
        <v>44</v>
      </c>
      <c r="P18">
        <v>9</v>
      </c>
      <c r="Q18">
        <v>158</v>
      </c>
      <c r="R18">
        <v>161</v>
      </c>
      <c r="S18">
        <v>-2</v>
      </c>
      <c r="T18">
        <v>49</v>
      </c>
      <c r="U18">
        <v>49</v>
      </c>
      <c r="V18">
        <v>0</v>
      </c>
      <c r="W18">
        <v>170</v>
      </c>
      <c r="X18">
        <v>169</v>
      </c>
      <c r="Y18">
        <v>0</v>
      </c>
      <c r="Z18">
        <v>47</v>
      </c>
      <c r="AA18">
        <v>44</v>
      </c>
      <c r="AB18">
        <v>3</v>
      </c>
      <c r="AC18">
        <v>159</v>
      </c>
      <c r="AD18">
        <v>161</v>
      </c>
      <c r="AE18">
        <v>-2</v>
      </c>
    </row>
    <row r="19" spans="1:31" ht="12.75">
      <c r="A19">
        <v>20050813</v>
      </c>
      <c r="B19">
        <v>217</v>
      </c>
      <c r="C19">
        <v>220</v>
      </c>
      <c r="D19">
        <v>-3</v>
      </c>
      <c r="E19">
        <v>202</v>
      </c>
      <c r="F19">
        <v>200</v>
      </c>
      <c r="G19">
        <v>1</v>
      </c>
      <c r="H19">
        <v>211</v>
      </c>
      <c r="I19">
        <v>213</v>
      </c>
      <c r="J19">
        <v>-2</v>
      </c>
      <c r="K19">
        <v>197</v>
      </c>
      <c r="L19">
        <v>201</v>
      </c>
      <c r="M19">
        <v>-3</v>
      </c>
      <c r="N19">
        <v>249</v>
      </c>
      <c r="O19">
        <v>248</v>
      </c>
      <c r="P19">
        <v>0</v>
      </c>
      <c r="Q19">
        <v>229</v>
      </c>
      <c r="R19">
        <v>227</v>
      </c>
      <c r="S19">
        <v>2</v>
      </c>
      <c r="T19">
        <v>241</v>
      </c>
      <c r="U19">
        <v>242</v>
      </c>
      <c r="V19">
        <v>-1</v>
      </c>
      <c r="W19">
        <v>220</v>
      </c>
      <c r="X19">
        <v>224</v>
      </c>
      <c r="Y19">
        <v>-3</v>
      </c>
      <c r="Z19">
        <v>228</v>
      </c>
      <c r="AA19">
        <v>238</v>
      </c>
      <c r="AB19">
        <v>-10</v>
      </c>
      <c r="AC19">
        <v>224</v>
      </c>
      <c r="AD19">
        <v>234</v>
      </c>
      <c r="AE19">
        <v>-10</v>
      </c>
    </row>
    <row r="20" spans="1:31" ht="12.75">
      <c r="A20">
        <v>20050814</v>
      </c>
      <c r="B20">
        <v>210</v>
      </c>
      <c r="C20">
        <v>211</v>
      </c>
      <c r="D20">
        <v>0</v>
      </c>
      <c r="E20">
        <v>160</v>
      </c>
      <c r="F20">
        <v>159</v>
      </c>
      <c r="G20">
        <v>0</v>
      </c>
      <c r="H20">
        <v>193</v>
      </c>
      <c r="I20">
        <v>195</v>
      </c>
      <c r="J20">
        <v>-2</v>
      </c>
      <c r="K20">
        <v>178</v>
      </c>
      <c r="L20">
        <v>177</v>
      </c>
      <c r="M20">
        <v>1</v>
      </c>
      <c r="N20">
        <v>224</v>
      </c>
      <c r="O20">
        <v>228</v>
      </c>
      <c r="P20">
        <v>-3</v>
      </c>
      <c r="Q20">
        <v>186</v>
      </c>
      <c r="R20">
        <v>187</v>
      </c>
      <c r="S20">
        <v>-1</v>
      </c>
      <c r="T20">
        <v>228</v>
      </c>
      <c r="U20">
        <v>239</v>
      </c>
      <c r="V20">
        <v>-11</v>
      </c>
      <c r="W20">
        <v>190</v>
      </c>
      <c r="X20">
        <v>195</v>
      </c>
      <c r="Y20">
        <v>-5</v>
      </c>
      <c r="Z20">
        <v>246</v>
      </c>
      <c r="AA20">
        <v>235</v>
      </c>
      <c r="AB20">
        <v>11</v>
      </c>
      <c r="AC20">
        <v>196</v>
      </c>
      <c r="AD20">
        <v>198</v>
      </c>
      <c r="AE20">
        <v>-2</v>
      </c>
    </row>
    <row r="21" spans="1:31" ht="12.75">
      <c r="A21">
        <v>20050815</v>
      </c>
      <c r="B21">
        <v>155</v>
      </c>
      <c r="C21">
        <v>153</v>
      </c>
      <c r="D21">
        <v>2</v>
      </c>
      <c r="E21">
        <v>162</v>
      </c>
      <c r="F21">
        <v>162</v>
      </c>
      <c r="G21">
        <v>0</v>
      </c>
      <c r="H21">
        <v>146</v>
      </c>
      <c r="I21">
        <v>148</v>
      </c>
      <c r="J21">
        <v>-1</v>
      </c>
      <c r="K21">
        <v>156</v>
      </c>
      <c r="L21">
        <v>158</v>
      </c>
      <c r="M21">
        <v>-2</v>
      </c>
      <c r="N21">
        <v>154</v>
      </c>
      <c r="O21">
        <v>152</v>
      </c>
      <c r="P21">
        <v>1</v>
      </c>
      <c r="Q21">
        <v>182</v>
      </c>
      <c r="R21">
        <v>180</v>
      </c>
      <c r="S21">
        <v>2</v>
      </c>
      <c r="T21">
        <v>160</v>
      </c>
      <c r="U21">
        <v>166</v>
      </c>
      <c r="V21">
        <v>-5</v>
      </c>
      <c r="W21">
        <v>185</v>
      </c>
      <c r="X21">
        <v>184</v>
      </c>
      <c r="Y21">
        <v>0</v>
      </c>
      <c r="Z21">
        <v>163</v>
      </c>
      <c r="AA21">
        <v>174</v>
      </c>
      <c r="AB21">
        <v>-10</v>
      </c>
      <c r="AC21">
        <v>185</v>
      </c>
      <c r="AD21">
        <v>191</v>
      </c>
      <c r="AE21">
        <v>-5</v>
      </c>
    </row>
    <row r="22" spans="1:31" ht="12.75">
      <c r="A22">
        <v>20050816</v>
      </c>
      <c r="B22">
        <v>188</v>
      </c>
      <c r="C22">
        <v>194</v>
      </c>
      <c r="D22">
        <v>-6</v>
      </c>
      <c r="E22">
        <v>147</v>
      </c>
      <c r="F22">
        <v>143</v>
      </c>
      <c r="G22">
        <v>4</v>
      </c>
      <c r="H22">
        <v>184</v>
      </c>
      <c r="I22">
        <v>184</v>
      </c>
      <c r="J22">
        <v>0</v>
      </c>
      <c r="K22">
        <v>162</v>
      </c>
      <c r="L22">
        <v>165</v>
      </c>
      <c r="M22">
        <v>-2</v>
      </c>
      <c r="N22">
        <v>190</v>
      </c>
      <c r="O22">
        <v>190</v>
      </c>
      <c r="P22">
        <v>0</v>
      </c>
      <c r="Q22">
        <v>173</v>
      </c>
      <c r="R22">
        <v>172</v>
      </c>
      <c r="S22">
        <v>0</v>
      </c>
      <c r="T22">
        <v>192</v>
      </c>
      <c r="U22">
        <v>189</v>
      </c>
      <c r="V22">
        <v>2</v>
      </c>
      <c r="W22">
        <v>172</v>
      </c>
      <c r="X22">
        <v>169</v>
      </c>
      <c r="Y22">
        <v>2</v>
      </c>
      <c r="Z22">
        <v>204</v>
      </c>
      <c r="AA22">
        <v>196</v>
      </c>
      <c r="AB22">
        <v>8</v>
      </c>
      <c r="AC22">
        <v>177</v>
      </c>
      <c r="AD22">
        <v>173</v>
      </c>
      <c r="AE22">
        <v>3</v>
      </c>
    </row>
    <row r="23" spans="1:31" ht="12.75">
      <c r="A23">
        <v>20050817</v>
      </c>
      <c r="B23">
        <v>161</v>
      </c>
      <c r="C23">
        <v>161</v>
      </c>
      <c r="D23">
        <v>0</v>
      </c>
      <c r="E23">
        <v>174</v>
      </c>
      <c r="F23">
        <v>179</v>
      </c>
      <c r="G23">
        <v>-5</v>
      </c>
      <c r="H23">
        <v>166</v>
      </c>
      <c r="I23">
        <v>166</v>
      </c>
      <c r="J23">
        <v>0</v>
      </c>
      <c r="K23">
        <v>173</v>
      </c>
      <c r="L23">
        <v>175</v>
      </c>
      <c r="M23">
        <v>-1</v>
      </c>
      <c r="N23">
        <v>175</v>
      </c>
      <c r="O23">
        <v>176</v>
      </c>
      <c r="P23">
        <v>0</v>
      </c>
      <c r="Q23">
        <v>177</v>
      </c>
      <c r="R23">
        <v>179</v>
      </c>
      <c r="S23">
        <v>-2</v>
      </c>
      <c r="T23">
        <v>175</v>
      </c>
      <c r="U23">
        <v>176</v>
      </c>
      <c r="V23">
        <v>-1</v>
      </c>
      <c r="W23">
        <v>174</v>
      </c>
      <c r="X23">
        <v>177</v>
      </c>
      <c r="Y23">
        <v>-3</v>
      </c>
      <c r="Z23">
        <v>174</v>
      </c>
      <c r="AA23">
        <v>178</v>
      </c>
      <c r="AB23">
        <v>-3</v>
      </c>
      <c r="AC23">
        <v>186</v>
      </c>
      <c r="AD23">
        <v>182</v>
      </c>
      <c r="AE23">
        <v>4</v>
      </c>
    </row>
    <row r="24" spans="1:31" ht="12.75">
      <c r="A24">
        <v>20050818</v>
      </c>
      <c r="B24">
        <v>57</v>
      </c>
      <c r="C24">
        <v>64</v>
      </c>
      <c r="D24">
        <v>-6</v>
      </c>
      <c r="E24">
        <v>153</v>
      </c>
      <c r="F24">
        <v>153</v>
      </c>
      <c r="G24">
        <v>0</v>
      </c>
      <c r="H24">
        <v>67</v>
      </c>
      <c r="I24">
        <v>81</v>
      </c>
      <c r="J24">
        <v>-14</v>
      </c>
      <c r="K24">
        <v>162</v>
      </c>
      <c r="L24">
        <v>163</v>
      </c>
      <c r="M24">
        <v>-1</v>
      </c>
      <c r="N24">
        <v>57</v>
      </c>
      <c r="O24">
        <v>59</v>
      </c>
      <c r="P24">
        <v>-1</v>
      </c>
      <c r="Q24">
        <v>165</v>
      </c>
      <c r="R24">
        <v>173</v>
      </c>
      <c r="S24">
        <v>-7</v>
      </c>
      <c r="T24">
        <v>57</v>
      </c>
      <c r="U24">
        <v>49</v>
      </c>
      <c r="V24">
        <v>8</v>
      </c>
      <c r="W24">
        <v>155</v>
      </c>
      <c r="X24">
        <v>156</v>
      </c>
      <c r="Y24">
        <v>0</v>
      </c>
      <c r="Z24">
        <v>60</v>
      </c>
      <c r="AA24">
        <v>47</v>
      </c>
      <c r="AB24">
        <v>12</v>
      </c>
      <c r="AC24">
        <v>165</v>
      </c>
      <c r="AD24">
        <v>165</v>
      </c>
      <c r="AE24">
        <v>0</v>
      </c>
    </row>
    <row r="25" spans="1:31" ht="12.75">
      <c r="A25">
        <v>20050819</v>
      </c>
      <c r="B25">
        <v>185</v>
      </c>
      <c r="C25">
        <v>183</v>
      </c>
      <c r="D25">
        <v>2</v>
      </c>
      <c r="E25">
        <v>170</v>
      </c>
      <c r="F25">
        <v>172</v>
      </c>
      <c r="G25">
        <v>-1</v>
      </c>
      <c r="H25">
        <v>173</v>
      </c>
      <c r="I25">
        <v>167</v>
      </c>
      <c r="J25">
        <v>6</v>
      </c>
      <c r="K25">
        <v>155</v>
      </c>
      <c r="L25">
        <v>156</v>
      </c>
      <c r="M25">
        <v>0</v>
      </c>
      <c r="N25">
        <v>161</v>
      </c>
      <c r="O25">
        <v>163</v>
      </c>
      <c r="P25">
        <v>-2</v>
      </c>
      <c r="Q25">
        <v>164</v>
      </c>
      <c r="R25">
        <v>163</v>
      </c>
      <c r="S25">
        <v>1</v>
      </c>
      <c r="T25">
        <v>162</v>
      </c>
      <c r="U25">
        <v>161</v>
      </c>
      <c r="V25">
        <v>0</v>
      </c>
      <c r="W25">
        <v>167</v>
      </c>
      <c r="X25">
        <v>171</v>
      </c>
      <c r="Y25">
        <v>-3</v>
      </c>
      <c r="Z25">
        <v>170</v>
      </c>
      <c r="AA25">
        <v>168</v>
      </c>
      <c r="AB25">
        <v>1</v>
      </c>
      <c r="AC25">
        <v>161</v>
      </c>
      <c r="AD25">
        <v>163</v>
      </c>
      <c r="AE25">
        <v>-2</v>
      </c>
    </row>
    <row r="26" spans="1:31" ht="12.75">
      <c r="A26">
        <v>20050820</v>
      </c>
      <c r="B26">
        <v>190</v>
      </c>
      <c r="C26">
        <v>191</v>
      </c>
      <c r="D26">
        <v>0</v>
      </c>
      <c r="E26">
        <v>161</v>
      </c>
      <c r="F26">
        <v>163</v>
      </c>
      <c r="G26">
        <v>-1</v>
      </c>
      <c r="H26">
        <v>191</v>
      </c>
      <c r="I26">
        <v>192</v>
      </c>
      <c r="J26">
        <v>0</v>
      </c>
      <c r="K26">
        <v>159</v>
      </c>
      <c r="L26">
        <v>159</v>
      </c>
      <c r="M26">
        <v>0</v>
      </c>
      <c r="N26">
        <v>179</v>
      </c>
      <c r="O26">
        <v>182</v>
      </c>
      <c r="P26">
        <v>-2</v>
      </c>
      <c r="Q26">
        <v>166</v>
      </c>
      <c r="R26">
        <v>163</v>
      </c>
      <c r="S26">
        <v>3</v>
      </c>
      <c r="T26">
        <v>167</v>
      </c>
      <c r="U26">
        <v>176</v>
      </c>
      <c r="V26">
        <v>-9</v>
      </c>
      <c r="W26">
        <v>179</v>
      </c>
      <c r="X26">
        <v>166</v>
      </c>
      <c r="Y26">
        <v>12</v>
      </c>
      <c r="Z26">
        <v>166</v>
      </c>
      <c r="AA26">
        <v>171</v>
      </c>
      <c r="AB26">
        <v>-5</v>
      </c>
      <c r="AC26">
        <v>192</v>
      </c>
      <c r="AD26">
        <v>182</v>
      </c>
      <c r="AE26">
        <v>10</v>
      </c>
    </row>
    <row r="27" spans="1:31" ht="12.75">
      <c r="A27">
        <v>20050821</v>
      </c>
      <c r="B27">
        <v>95</v>
      </c>
      <c r="C27">
        <v>100</v>
      </c>
      <c r="D27">
        <v>-5</v>
      </c>
      <c r="E27">
        <v>122</v>
      </c>
      <c r="F27">
        <v>118</v>
      </c>
      <c r="G27">
        <v>3</v>
      </c>
      <c r="H27">
        <v>110</v>
      </c>
      <c r="I27">
        <v>110</v>
      </c>
      <c r="J27">
        <v>0</v>
      </c>
      <c r="K27">
        <v>122</v>
      </c>
      <c r="L27">
        <v>119</v>
      </c>
      <c r="M27">
        <v>2</v>
      </c>
      <c r="N27">
        <v>103</v>
      </c>
      <c r="O27">
        <v>107</v>
      </c>
      <c r="P27">
        <v>-4</v>
      </c>
      <c r="Q27">
        <v>123</v>
      </c>
      <c r="R27">
        <v>121</v>
      </c>
      <c r="S27">
        <v>1</v>
      </c>
      <c r="T27">
        <v>110</v>
      </c>
      <c r="U27">
        <v>112</v>
      </c>
      <c r="V27">
        <v>-1</v>
      </c>
      <c r="W27">
        <v>125</v>
      </c>
      <c r="X27">
        <v>128</v>
      </c>
      <c r="Y27">
        <v>-3</v>
      </c>
      <c r="Z27">
        <v>102</v>
      </c>
      <c r="AA27">
        <v>109</v>
      </c>
      <c r="AB27">
        <v>-7</v>
      </c>
      <c r="AC27">
        <v>128</v>
      </c>
      <c r="AD27">
        <v>130</v>
      </c>
      <c r="AE27">
        <v>-1</v>
      </c>
    </row>
    <row r="28" spans="1:31" ht="12.75">
      <c r="A28">
        <v>20050822</v>
      </c>
      <c r="B28">
        <v>45</v>
      </c>
      <c r="C28">
        <v>46</v>
      </c>
      <c r="D28">
        <v>0</v>
      </c>
      <c r="E28">
        <v>114</v>
      </c>
      <c r="F28">
        <v>107</v>
      </c>
      <c r="G28">
        <v>6</v>
      </c>
      <c r="H28">
        <v>36</v>
      </c>
      <c r="I28">
        <v>33</v>
      </c>
      <c r="J28">
        <v>3</v>
      </c>
      <c r="K28">
        <v>118</v>
      </c>
      <c r="L28">
        <v>113</v>
      </c>
      <c r="M28">
        <v>4</v>
      </c>
      <c r="N28">
        <v>40</v>
      </c>
      <c r="O28">
        <v>46</v>
      </c>
      <c r="P28">
        <v>-5</v>
      </c>
      <c r="Q28">
        <v>117</v>
      </c>
      <c r="R28">
        <v>117</v>
      </c>
      <c r="S28">
        <v>0</v>
      </c>
      <c r="T28">
        <v>31</v>
      </c>
      <c r="U28">
        <v>35</v>
      </c>
      <c r="V28">
        <v>-4</v>
      </c>
      <c r="W28">
        <v>109</v>
      </c>
      <c r="X28">
        <v>113</v>
      </c>
      <c r="Y28">
        <v>-4</v>
      </c>
      <c r="Z28">
        <v>44</v>
      </c>
      <c r="AA28">
        <v>56</v>
      </c>
      <c r="AB28">
        <v>-12</v>
      </c>
      <c r="AC28">
        <v>119</v>
      </c>
      <c r="AD28">
        <v>122</v>
      </c>
      <c r="AE28">
        <v>-3</v>
      </c>
    </row>
    <row r="29" spans="1:31" ht="12.75">
      <c r="A29">
        <v>20050823</v>
      </c>
      <c r="B29">
        <v>38</v>
      </c>
      <c r="C29">
        <v>46</v>
      </c>
      <c r="D29">
        <v>-7</v>
      </c>
      <c r="E29">
        <v>37</v>
      </c>
      <c r="F29">
        <v>40</v>
      </c>
      <c r="G29">
        <v>-2</v>
      </c>
      <c r="H29">
        <v>30</v>
      </c>
      <c r="I29">
        <v>36</v>
      </c>
      <c r="J29">
        <v>-5</v>
      </c>
      <c r="K29">
        <v>34</v>
      </c>
      <c r="L29">
        <v>32</v>
      </c>
      <c r="M29">
        <v>2</v>
      </c>
      <c r="N29">
        <v>29</v>
      </c>
      <c r="O29">
        <v>30</v>
      </c>
      <c r="P29">
        <v>0</v>
      </c>
      <c r="Q29">
        <v>34</v>
      </c>
      <c r="R29">
        <v>31</v>
      </c>
      <c r="S29">
        <v>3</v>
      </c>
      <c r="T29">
        <v>25</v>
      </c>
      <c r="U29">
        <v>38</v>
      </c>
      <c r="V29">
        <v>-12</v>
      </c>
      <c r="W29">
        <v>33</v>
      </c>
      <c r="X29">
        <v>39</v>
      </c>
      <c r="Y29">
        <v>-5</v>
      </c>
      <c r="Z29">
        <v>30</v>
      </c>
      <c r="AA29">
        <v>39</v>
      </c>
      <c r="AB29">
        <v>-8</v>
      </c>
      <c r="AC29">
        <v>39</v>
      </c>
      <c r="AD29">
        <v>56</v>
      </c>
      <c r="AE29">
        <v>-17</v>
      </c>
    </row>
    <row r="30" spans="1:31" ht="12.75">
      <c r="A30">
        <v>20050824</v>
      </c>
      <c r="B30">
        <v>89</v>
      </c>
      <c r="C30">
        <v>100</v>
      </c>
      <c r="D30">
        <v>-11</v>
      </c>
      <c r="E30">
        <v>126</v>
      </c>
      <c r="F30">
        <v>129</v>
      </c>
      <c r="G30">
        <v>-3</v>
      </c>
      <c r="H30">
        <v>88</v>
      </c>
      <c r="I30">
        <v>90</v>
      </c>
      <c r="J30">
        <v>-2</v>
      </c>
      <c r="K30">
        <v>134</v>
      </c>
      <c r="L30">
        <v>134</v>
      </c>
      <c r="M30">
        <v>0</v>
      </c>
      <c r="N30">
        <v>85</v>
      </c>
      <c r="O30">
        <v>91</v>
      </c>
      <c r="P30">
        <v>-6</v>
      </c>
      <c r="Q30">
        <v>135</v>
      </c>
      <c r="R30">
        <v>134</v>
      </c>
      <c r="S30">
        <v>1</v>
      </c>
      <c r="T30">
        <v>88</v>
      </c>
      <c r="U30">
        <v>97</v>
      </c>
      <c r="V30">
        <v>-9</v>
      </c>
      <c r="W30">
        <v>140</v>
      </c>
      <c r="X30">
        <v>142</v>
      </c>
      <c r="Y30">
        <v>-1</v>
      </c>
      <c r="Z30">
        <v>83</v>
      </c>
      <c r="AA30">
        <v>96</v>
      </c>
      <c r="AB30">
        <v>-13</v>
      </c>
      <c r="AC30">
        <v>136</v>
      </c>
      <c r="AD30">
        <v>143</v>
      </c>
      <c r="AE30">
        <v>-7</v>
      </c>
    </row>
    <row r="31" spans="1:31" ht="12.75">
      <c r="A31">
        <v>20050825</v>
      </c>
      <c r="B31">
        <v>120</v>
      </c>
      <c r="C31">
        <v>125</v>
      </c>
      <c r="D31">
        <v>-4</v>
      </c>
      <c r="E31">
        <v>88</v>
      </c>
      <c r="F31">
        <v>90</v>
      </c>
      <c r="G31">
        <v>-1</v>
      </c>
      <c r="H31">
        <v>126</v>
      </c>
      <c r="I31">
        <v>131</v>
      </c>
      <c r="J31">
        <v>-4</v>
      </c>
      <c r="K31">
        <v>87</v>
      </c>
      <c r="L31">
        <v>85</v>
      </c>
      <c r="M31">
        <v>1</v>
      </c>
      <c r="N31">
        <v>127</v>
      </c>
      <c r="O31">
        <v>131</v>
      </c>
      <c r="P31">
        <v>-3</v>
      </c>
      <c r="Q31">
        <v>86</v>
      </c>
      <c r="R31">
        <v>88</v>
      </c>
      <c r="S31">
        <v>-1</v>
      </c>
      <c r="T31">
        <v>123</v>
      </c>
      <c r="U31">
        <v>126</v>
      </c>
      <c r="V31">
        <v>-3</v>
      </c>
      <c r="W31">
        <v>86</v>
      </c>
      <c r="X31">
        <v>93</v>
      </c>
      <c r="Y31">
        <v>-6</v>
      </c>
      <c r="Z31">
        <v>129</v>
      </c>
      <c r="AA31">
        <v>131</v>
      </c>
      <c r="AB31">
        <v>-2</v>
      </c>
      <c r="AC31">
        <v>89</v>
      </c>
      <c r="AD31">
        <v>96</v>
      </c>
      <c r="AE31">
        <v>-7</v>
      </c>
    </row>
    <row r="32" spans="1:31" ht="12.75">
      <c r="A32">
        <v>20050826</v>
      </c>
      <c r="B32">
        <v>149</v>
      </c>
      <c r="C32">
        <v>149</v>
      </c>
      <c r="D32">
        <v>0</v>
      </c>
      <c r="E32">
        <v>125</v>
      </c>
      <c r="F32">
        <v>131</v>
      </c>
      <c r="G32">
        <v>-5</v>
      </c>
      <c r="H32">
        <v>150</v>
      </c>
      <c r="I32">
        <v>152</v>
      </c>
      <c r="J32">
        <v>-2</v>
      </c>
      <c r="K32">
        <v>135</v>
      </c>
      <c r="L32">
        <v>139</v>
      </c>
      <c r="M32">
        <v>-3</v>
      </c>
      <c r="N32">
        <v>155</v>
      </c>
      <c r="O32">
        <v>152</v>
      </c>
      <c r="P32">
        <v>2</v>
      </c>
      <c r="Q32">
        <v>139</v>
      </c>
      <c r="R32">
        <v>137</v>
      </c>
      <c r="S32">
        <v>2</v>
      </c>
      <c r="T32">
        <v>164</v>
      </c>
      <c r="U32">
        <v>169</v>
      </c>
      <c r="V32">
        <v>-5</v>
      </c>
      <c r="W32">
        <v>134</v>
      </c>
      <c r="X32">
        <v>133</v>
      </c>
      <c r="Y32">
        <v>1</v>
      </c>
      <c r="Z32">
        <v>155</v>
      </c>
      <c r="AA32">
        <v>152</v>
      </c>
      <c r="AB32">
        <v>2</v>
      </c>
      <c r="AC32">
        <v>139</v>
      </c>
      <c r="AD32">
        <v>140</v>
      </c>
      <c r="AE32">
        <v>-1</v>
      </c>
    </row>
    <row r="33" spans="1:31" ht="12.75">
      <c r="A33">
        <v>20050827</v>
      </c>
      <c r="B33">
        <v>181</v>
      </c>
      <c r="C33">
        <v>182</v>
      </c>
      <c r="D33">
        <v>-1</v>
      </c>
      <c r="E33">
        <v>176</v>
      </c>
      <c r="F33">
        <v>169</v>
      </c>
      <c r="G33">
        <v>6</v>
      </c>
      <c r="H33">
        <v>152</v>
      </c>
      <c r="I33">
        <v>147</v>
      </c>
      <c r="J33">
        <v>4</v>
      </c>
      <c r="K33">
        <v>183</v>
      </c>
      <c r="L33">
        <v>181</v>
      </c>
      <c r="M33">
        <v>2</v>
      </c>
      <c r="N33">
        <v>154</v>
      </c>
      <c r="O33">
        <v>146</v>
      </c>
      <c r="P33">
        <v>8</v>
      </c>
      <c r="Q33">
        <v>182</v>
      </c>
      <c r="R33">
        <v>180</v>
      </c>
      <c r="S33">
        <v>2</v>
      </c>
      <c r="T33">
        <v>164</v>
      </c>
      <c r="U33">
        <v>162</v>
      </c>
      <c r="V33">
        <v>2</v>
      </c>
      <c r="W33">
        <v>184</v>
      </c>
      <c r="X33">
        <v>185</v>
      </c>
      <c r="Y33">
        <v>-1</v>
      </c>
      <c r="Z33">
        <v>168</v>
      </c>
      <c r="AA33">
        <v>165</v>
      </c>
      <c r="AB33">
        <v>2</v>
      </c>
      <c r="AC33">
        <v>182</v>
      </c>
      <c r="AD33">
        <v>180</v>
      </c>
      <c r="AE33">
        <v>2</v>
      </c>
    </row>
    <row r="34" spans="1:31" ht="12.75">
      <c r="A34">
        <v>20050828</v>
      </c>
      <c r="B34">
        <v>172</v>
      </c>
      <c r="C34">
        <v>172</v>
      </c>
      <c r="D34">
        <v>0</v>
      </c>
      <c r="E34">
        <v>147</v>
      </c>
      <c r="F34">
        <v>142</v>
      </c>
      <c r="G34">
        <v>5</v>
      </c>
      <c r="H34">
        <v>172</v>
      </c>
      <c r="I34">
        <v>172</v>
      </c>
      <c r="J34">
        <v>0</v>
      </c>
      <c r="K34">
        <v>152</v>
      </c>
      <c r="L34">
        <v>141</v>
      </c>
      <c r="M34">
        <v>11</v>
      </c>
      <c r="N34">
        <v>164</v>
      </c>
      <c r="O34">
        <v>163</v>
      </c>
      <c r="P34">
        <v>1</v>
      </c>
      <c r="Q34">
        <v>174</v>
      </c>
      <c r="R34">
        <v>163</v>
      </c>
      <c r="S34">
        <v>10</v>
      </c>
      <c r="T34">
        <v>160</v>
      </c>
      <c r="U34">
        <v>158</v>
      </c>
      <c r="V34">
        <v>2</v>
      </c>
      <c r="W34">
        <v>149</v>
      </c>
      <c r="X34">
        <v>158</v>
      </c>
      <c r="Y34">
        <v>-8</v>
      </c>
      <c r="Z34">
        <v>167</v>
      </c>
      <c r="AA34">
        <v>172</v>
      </c>
      <c r="AB34">
        <v>-4</v>
      </c>
      <c r="AC34">
        <v>150</v>
      </c>
      <c r="AD34">
        <v>154</v>
      </c>
      <c r="AE34">
        <v>-4</v>
      </c>
    </row>
    <row r="35" spans="1:31" ht="12.75">
      <c r="A35">
        <v>20050829</v>
      </c>
      <c r="B35">
        <v>171</v>
      </c>
      <c r="C35">
        <v>164</v>
      </c>
      <c r="D35">
        <v>6</v>
      </c>
      <c r="E35">
        <v>159</v>
      </c>
      <c r="F35">
        <v>151</v>
      </c>
      <c r="G35">
        <v>7</v>
      </c>
      <c r="H35">
        <v>163</v>
      </c>
      <c r="I35">
        <v>161</v>
      </c>
      <c r="J35">
        <v>2</v>
      </c>
      <c r="K35">
        <v>173</v>
      </c>
      <c r="L35">
        <v>161</v>
      </c>
      <c r="M35">
        <v>11</v>
      </c>
      <c r="N35">
        <v>165</v>
      </c>
      <c r="O35">
        <v>167</v>
      </c>
      <c r="P35">
        <v>-1</v>
      </c>
      <c r="Q35">
        <v>145</v>
      </c>
      <c r="R35">
        <v>148</v>
      </c>
      <c r="S35">
        <v>-2</v>
      </c>
      <c r="T35">
        <v>150</v>
      </c>
      <c r="U35">
        <v>151</v>
      </c>
      <c r="V35">
        <v>0</v>
      </c>
      <c r="W35">
        <v>138</v>
      </c>
      <c r="X35">
        <v>138</v>
      </c>
      <c r="Y35">
        <v>0</v>
      </c>
      <c r="Z35">
        <v>168</v>
      </c>
      <c r="AA35">
        <v>167</v>
      </c>
      <c r="AB35">
        <v>1</v>
      </c>
      <c r="AC35">
        <v>148</v>
      </c>
      <c r="AD35">
        <v>146</v>
      </c>
      <c r="AE35">
        <v>2</v>
      </c>
    </row>
    <row r="36" spans="1:31" ht="12.75">
      <c r="A36">
        <v>20050830</v>
      </c>
      <c r="B36">
        <v>139</v>
      </c>
      <c r="C36">
        <v>143</v>
      </c>
      <c r="D36">
        <v>-3</v>
      </c>
      <c r="E36">
        <v>123</v>
      </c>
      <c r="F36">
        <v>119</v>
      </c>
      <c r="G36">
        <v>3</v>
      </c>
      <c r="H36">
        <v>139</v>
      </c>
      <c r="I36">
        <v>147</v>
      </c>
      <c r="J36">
        <v>-8</v>
      </c>
      <c r="K36">
        <v>137</v>
      </c>
      <c r="L36">
        <v>143</v>
      </c>
      <c r="M36">
        <v>-6</v>
      </c>
      <c r="N36">
        <v>151</v>
      </c>
      <c r="O36">
        <v>161</v>
      </c>
      <c r="P36">
        <v>-10</v>
      </c>
      <c r="Q36">
        <v>153</v>
      </c>
      <c r="R36">
        <v>147</v>
      </c>
      <c r="S36">
        <v>5</v>
      </c>
      <c r="T36">
        <v>194</v>
      </c>
      <c r="U36">
        <v>196</v>
      </c>
      <c r="V36">
        <v>-2</v>
      </c>
      <c r="W36">
        <v>142</v>
      </c>
      <c r="X36">
        <v>165</v>
      </c>
      <c r="Y36">
        <v>-23</v>
      </c>
      <c r="Z36">
        <v>180</v>
      </c>
      <c r="AA36">
        <v>186</v>
      </c>
      <c r="AB36">
        <v>-5</v>
      </c>
      <c r="AC36">
        <v>159</v>
      </c>
      <c r="AD36">
        <v>162</v>
      </c>
      <c r="AE36">
        <v>-2</v>
      </c>
    </row>
    <row r="37" spans="1:31" ht="12.75">
      <c r="A37">
        <v>20050831</v>
      </c>
      <c r="B37">
        <v>155</v>
      </c>
      <c r="C37">
        <v>153</v>
      </c>
      <c r="D37">
        <v>1</v>
      </c>
      <c r="E37">
        <v>109</v>
      </c>
      <c r="F37">
        <v>94</v>
      </c>
      <c r="G37">
        <v>15</v>
      </c>
      <c r="H37">
        <v>134</v>
      </c>
      <c r="I37">
        <v>133</v>
      </c>
      <c r="J37">
        <v>0</v>
      </c>
      <c r="K37">
        <v>98</v>
      </c>
      <c r="L37">
        <v>102</v>
      </c>
      <c r="M37">
        <v>-3</v>
      </c>
      <c r="N37">
        <v>105</v>
      </c>
      <c r="O37">
        <v>120</v>
      </c>
      <c r="P37">
        <v>-14</v>
      </c>
      <c r="Q37">
        <v>152</v>
      </c>
      <c r="R37">
        <v>160</v>
      </c>
      <c r="S37">
        <v>-8</v>
      </c>
      <c r="T37">
        <v>146</v>
      </c>
      <c r="U37">
        <v>126</v>
      </c>
      <c r="V37">
        <v>20</v>
      </c>
      <c r="W37">
        <v>166</v>
      </c>
      <c r="X37">
        <v>149</v>
      </c>
      <c r="Y37">
        <v>17</v>
      </c>
      <c r="Z37">
        <v>144</v>
      </c>
      <c r="AA37">
        <v>135</v>
      </c>
      <c r="AB37">
        <v>8</v>
      </c>
      <c r="AC37">
        <v>190</v>
      </c>
      <c r="AD37">
        <v>178</v>
      </c>
      <c r="AE37">
        <v>12</v>
      </c>
    </row>
    <row r="38" spans="2:30" ht="12.75">
      <c r="B38">
        <f>AVERAGE(B7:B37)</f>
        <v>128.7741935483871</v>
      </c>
      <c r="C38">
        <f>AVERAGE(C7:C37)</f>
        <v>130.80645161290323</v>
      </c>
      <c r="D38">
        <f>AVERAGE(D7:D37)</f>
        <v>-1.8709677419354838</v>
      </c>
      <c r="E38">
        <f>AVERAGE(E8:E37)</f>
        <v>136</v>
      </c>
      <c r="F38">
        <f>AVERAGE(F8:F37)</f>
        <v>134.46666666666667</v>
      </c>
      <c r="H38">
        <f>AVERAGE(H7:H37)</f>
        <v>124.96774193548387</v>
      </c>
      <c r="I38">
        <f>AVERAGE(I7:I37)</f>
        <v>126.90322580645162</v>
      </c>
      <c r="J38">
        <f>AVERAGE(J7:J37)</f>
        <v>-1.7096774193548387</v>
      </c>
      <c r="K38">
        <f>AVERAGE(K8:K37)</f>
        <v>138.63333333333333</v>
      </c>
      <c r="L38">
        <f>AVERAGE(L8:L37)</f>
        <v>138.3</v>
      </c>
      <c r="N38">
        <f>AVERAGE(N7:N37)</f>
        <v>126.35483870967742</v>
      </c>
      <c r="O38">
        <f>AVERAGE(O7:O37)</f>
        <v>128.16129032258064</v>
      </c>
      <c r="P38">
        <f>AVERAGE(P7:P37)</f>
        <v>-1.5806451612903225</v>
      </c>
      <c r="Q38">
        <f>AVERAGE(Q8:Q37)</f>
        <v>143.76666666666668</v>
      </c>
      <c r="R38">
        <f>AVERAGE(R8:R37)</f>
        <v>144</v>
      </c>
      <c r="T38">
        <f>AVERAGE(T7:T37)</f>
        <v>128.7741935483871</v>
      </c>
      <c r="U38">
        <f>AVERAGE(U7:U37)</f>
        <v>130.4516129032258</v>
      </c>
      <c r="V38">
        <f>AVERAGE(V7:V37)</f>
        <v>-1.5483870967741935</v>
      </c>
      <c r="W38">
        <f>AVERAGE(W8:W37)</f>
        <v>142.7</v>
      </c>
      <c r="X38">
        <f>AVERAGE(X8:X37)</f>
        <v>144.36666666666667</v>
      </c>
      <c r="Z38">
        <f>AVERAGE(Z7:Z37)</f>
        <v>129.2258064516129</v>
      </c>
      <c r="AA38">
        <f>AVERAGE(AA7:AA37)</f>
        <v>130.6451612903226</v>
      </c>
      <c r="AB38">
        <f>AVERAGE(AB7:AB37)</f>
        <v>-1.3870967741935485</v>
      </c>
      <c r="AC38">
        <f>AVERAGE(AC8:AC37)</f>
        <v>146.73333333333332</v>
      </c>
      <c r="AD38">
        <f>AVERAGE(AD8:AD37)</f>
        <v>148.4</v>
      </c>
    </row>
    <row r="39" spans="2:29" ht="12.75">
      <c r="B39" s="11">
        <f>100*(C38-B38)/C38</f>
        <v>1.553637484586929</v>
      </c>
      <c r="E39" s="11">
        <f>100*(F38-E38)/F38</f>
        <v>-1.1403073872087244</v>
      </c>
      <c r="H39" s="11">
        <f>100*(I38-H38)/I38</f>
        <v>1.5251652262328432</v>
      </c>
      <c r="K39" s="11">
        <f>100*(L38-K38)/L38</f>
        <v>-0.2410219329958889</v>
      </c>
      <c r="N39" s="11">
        <f>100*(O38-N38)/O38</f>
        <v>1.409514220991687</v>
      </c>
      <c r="Q39" s="11">
        <f>100*(R38-Q38)/R38</f>
        <v>0.16203703703702782</v>
      </c>
      <c r="T39" s="11">
        <f>100*(U38-T38)/U38</f>
        <v>1.285855588526197</v>
      </c>
      <c r="W39" s="11">
        <f>100*(X38-W38)/X38</f>
        <v>1.1544677903486624</v>
      </c>
      <c r="Z39" s="11">
        <f>100*(AA38-Z38)/AA38</f>
        <v>1.0864197530864323</v>
      </c>
      <c r="AC39" s="11">
        <f>100*(AD38-AC38)/AD38</f>
        <v>1.1230907457322679</v>
      </c>
    </row>
    <row r="41" spans="1:11" ht="12.75">
      <c r="A41" t="s">
        <v>27</v>
      </c>
      <c r="B41">
        <v>0.129</v>
      </c>
      <c r="C41">
        <v>0.136</v>
      </c>
      <c r="D41">
        <v>0.125</v>
      </c>
      <c r="E41">
        <v>0.139</v>
      </c>
      <c r="F41">
        <v>0.126</v>
      </c>
      <c r="G41">
        <v>0.144</v>
      </c>
      <c r="H41">
        <v>0.129</v>
      </c>
      <c r="I41">
        <v>0.143</v>
      </c>
      <c r="J41">
        <v>0.129</v>
      </c>
      <c r="K41">
        <v>0.147</v>
      </c>
    </row>
    <row r="42" spans="1:11" ht="12.75">
      <c r="A42" t="s">
        <v>28</v>
      </c>
      <c r="B42">
        <v>0.131</v>
      </c>
      <c r="C42">
        <v>0.134</v>
      </c>
      <c r="D42">
        <v>0.127</v>
      </c>
      <c r="E42">
        <v>0.138</v>
      </c>
      <c r="F42">
        <v>0.128</v>
      </c>
      <c r="G42">
        <v>0.144</v>
      </c>
      <c r="H42">
        <v>0.13</v>
      </c>
      <c r="I42">
        <v>0.144</v>
      </c>
      <c r="J42">
        <v>0.131</v>
      </c>
      <c r="K42">
        <v>0.148</v>
      </c>
    </row>
    <row r="44" spans="2:11" ht="12.75">
      <c r="B44">
        <v>1.55</v>
      </c>
      <c r="C44">
        <v>-1.14</v>
      </c>
      <c r="D44">
        <v>1.53</v>
      </c>
      <c r="E44">
        <v>-0.24</v>
      </c>
      <c r="F44">
        <v>1.41</v>
      </c>
      <c r="G44">
        <v>0.16</v>
      </c>
      <c r="H44">
        <v>1.29</v>
      </c>
      <c r="I44">
        <v>1.15</v>
      </c>
      <c r="J44">
        <v>1.09</v>
      </c>
      <c r="K44">
        <v>1.12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4"/>
  <sheetViews>
    <sheetView zoomScale="75" zoomScaleNormal="75" workbookViewId="0" topLeftCell="A13">
      <selection activeCell="M46" sqref="M46"/>
    </sheetView>
  </sheetViews>
  <sheetFormatPr defaultColWidth="9.140625" defaultRowHeight="12.75"/>
  <cols>
    <col min="1" max="1" width="11.421875" style="0" bestFit="1" customWidth="1"/>
    <col min="2" max="2" width="7.421875" style="0" bestFit="1" customWidth="1"/>
    <col min="3" max="5" width="6.28125" style="0" bestFit="1" customWidth="1"/>
    <col min="6" max="6" width="5.7109375" style="0" bestFit="1" customWidth="1"/>
    <col min="7" max="9" width="6.28125" style="0" bestFit="1" customWidth="1"/>
    <col min="10" max="10" width="5.7109375" style="0" bestFit="1" customWidth="1"/>
    <col min="11" max="13" width="6.28125" style="0" bestFit="1" customWidth="1"/>
    <col min="14" max="14" width="5.7109375" style="0" bestFit="1" customWidth="1"/>
    <col min="15" max="17" width="6.28125" style="0" bestFit="1" customWidth="1"/>
  </cols>
  <sheetData>
    <row r="1" spans="1:2" ht="12.75">
      <c r="A1" t="s">
        <v>58</v>
      </c>
      <c r="B1" t="s">
        <v>59</v>
      </c>
    </row>
    <row r="2" spans="1:3" ht="12.75">
      <c r="A2" t="s">
        <v>60</v>
      </c>
      <c r="B2" t="s">
        <v>61</v>
      </c>
      <c r="C2" t="s">
        <v>45</v>
      </c>
    </row>
    <row r="4" spans="2:14" ht="12.75">
      <c r="B4" t="s">
        <v>22</v>
      </c>
      <c r="F4" t="s">
        <v>23</v>
      </c>
      <c r="J4" t="s">
        <v>24</v>
      </c>
      <c r="N4" t="s">
        <v>25</v>
      </c>
    </row>
    <row r="5" spans="1:17" ht="12.75">
      <c r="A5" t="s">
        <v>26</v>
      </c>
      <c r="B5" t="s">
        <v>15</v>
      </c>
      <c r="C5" t="s">
        <v>18</v>
      </c>
      <c r="D5" t="s">
        <v>16</v>
      </c>
      <c r="E5" t="s">
        <v>17</v>
      </c>
      <c r="F5" t="s">
        <v>15</v>
      </c>
      <c r="G5" t="s">
        <v>18</v>
      </c>
      <c r="H5" t="s">
        <v>16</v>
      </c>
      <c r="I5" t="s">
        <v>17</v>
      </c>
      <c r="J5" t="s">
        <v>15</v>
      </c>
      <c r="K5" t="s">
        <v>18</v>
      </c>
      <c r="L5" t="s">
        <v>16</v>
      </c>
      <c r="M5" t="s">
        <v>17</v>
      </c>
      <c r="N5" t="s">
        <v>15</v>
      </c>
      <c r="O5" t="s">
        <v>18</v>
      </c>
      <c r="P5" t="s">
        <v>16</v>
      </c>
      <c r="Q5" t="s">
        <v>17</v>
      </c>
    </row>
    <row r="6" spans="1:17" ht="12.75">
      <c r="A6" t="s">
        <v>29</v>
      </c>
      <c r="B6" t="s">
        <v>33</v>
      </c>
      <c r="C6" t="s">
        <v>29</v>
      </c>
      <c r="D6" t="s">
        <v>29</v>
      </c>
      <c r="E6" t="s">
        <v>29</v>
      </c>
      <c r="F6" t="s">
        <v>33</v>
      </c>
      <c r="G6" t="s">
        <v>29</v>
      </c>
      <c r="H6" t="s">
        <v>29</v>
      </c>
      <c r="I6" t="s">
        <v>29</v>
      </c>
      <c r="J6" t="s">
        <v>33</v>
      </c>
      <c r="K6" t="s">
        <v>29</v>
      </c>
      <c r="L6" t="s">
        <v>29</v>
      </c>
      <c r="M6" t="s">
        <v>29</v>
      </c>
      <c r="N6" t="s">
        <v>33</v>
      </c>
      <c r="O6" t="s">
        <v>29</v>
      </c>
      <c r="P6" t="s">
        <v>29</v>
      </c>
      <c r="Q6" t="s">
        <v>29</v>
      </c>
    </row>
    <row r="7" spans="1:17" ht="12.75">
      <c r="A7">
        <v>20050801</v>
      </c>
      <c r="B7">
        <v>5.57</v>
      </c>
      <c r="C7">
        <v>5.19</v>
      </c>
      <c r="D7">
        <v>4.68</v>
      </c>
      <c r="E7">
        <v>6.01</v>
      </c>
      <c r="F7">
        <v>6.09</v>
      </c>
      <c r="G7">
        <v>5.91</v>
      </c>
      <c r="H7">
        <v>5.19</v>
      </c>
      <c r="I7">
        <v>6.17</v>
      </c>
      <c r="J7">
        <v>6.44</v>
      </c>
      <c r="K7">
        <v>5.81</v>
      </c>
      <c r="L7">
        <v>5.42</v>
      </c>
      <c r="M7">
        <v>6.22</v>
      </c>
      <c r="N7">
        <v>6.96</v>
      </c>
      <c r="O7">
        <v>6.38</v>
      </c>
      <c r="P7">
        <v>6.15</v>
      </c>
      <c r="Q7">
        <v>6.73</v>
      </c>
    </row>
    <row r="8" spans="1:17" ht="12.75">
      <c r="A8">
        <v>20050802</v>
      </c>
      <c r="B8">
        <v>5.65</v>
      </c>
      <c r="C8">
        <v>5.07</v>
      </c>
      <c r="D8">
        <v>5.29</v>
      </c>
      <c r="E8">
        <v>6.44</v>
      </c>
      <c r="F8">
        <v>6.33</v>
      </c>
      <c r="G8">
        <v>5.89</v>
      </c>
      <c r="H8">
        <v>5.74</v>
      </c>
      <c r="I8">
        <v>6.81</v>
      </c>
      <c r="J8">
        <v>6.74</v>
      </c>
      <c r="K8">
        <v>6.38</v>
      </c>
      <c r="L8">
        <v>6.08</v>
      </c>
      <c r="M8">
        <v>6.84</v>
      </c>
      <c r="N8">
        <v>6.91</v>
      </c>
      <c r="O8">
        <v>6.5</v>
      </c>
      <c r="P8">
        <v>6.1</v>
      </c>
      <c r="Q8">
        <v>6.85</v>
      </c>
    </row>
    <row r="9" spans="1:17" ht="12.75">
      <c r="A9">
        <v>20050803</v>
      </c>
      <c r="B9">
        <v>6.65</v>
      </c>
      <c r="C9">
        <v>5.16</v>
      </c>
      <c r="D9">
        <v>4.98</v>
      </c>
      <c r="E9">
        <v>5.78</v>
      </c>
      <c r="F9">
        <v>6.56</v>
      </c>
      <c r="G9">
        <v>5.22</v>
      </c>
      <c r="H9">
        <v>5.14</v>
      </c>
      <c r="I9">
        <v>6.16</v>
      </c>
      <c r="J9">
        <v>7.13</v>
      </c>
      <c r="K9">
        <v>5.83</v>
      </c>
      <c r="L9">
        <v>5.86</v>
      </c>
      <c r="M9">
        <v>6.65</v>
      </c>
      <c r="N9">
        <v>7.35</v>
      </c>
      <c r="O9">
        <v>6.27</v>
      </c>
      <c r="P9">
        <v>6.22</v>
      </c>
      <c r="Q9">
        <v>6.77</v>
      </c>
    </row>
    <row r="10" spans="1:17" ht="12.75">
      <c r="A10">
        <v>20050804</v>
      </c>
      <c r="B10">
        <v>5.8</v>
      </c>
      <c r="C10">
        <v>4.21</v>
      </c>
      <c r="D10">
        <v>4.43</v>
      </c>
      <c r="E10">
        <v>6.58</v>
      </c>
      <c r="F10">
        <v>5.81</v>
      </c>
      <c r="G10">
        <v>4.56</v>
      </c>
      <c r="H10">
        <v>4.72</v>
      </c>
      <c r="I10">
        <v>6.83</v>
      </c>
      <c r="J10">
        <v>6.09</v>
      </c>
      <c r="K10">
        <v>4.69</v>
      </c>
      <c r="L10">
        <v>5.04</v>
      </c>
      <c r="M10">
        <v>7.01</v>
      </c>
      <c r="N10">
        <v>6.81</v>
      </c>
      <c r="O10">
        <v>5.4</v>
      </c>
      <c r="P10">
        <v>5.65</v>
      </c>
      <c r="Q10">
        <v>6.77</v>
      </c>
    </row>
    <row r="11" spans="1:17" ht="12.75">
      <c r="A11">
        <v>20050805</v>
      </c>
      <c r="B11">
        <v>5.13</v>
      </c>
      <c r="C11">
        <v>4.36</v>
      </c>
      <c r="D11">
        <v>4.65</v>
      </c>
      <c r="E11">
        <v>6.44</v>
      </c>
      <c r="F11">
        <v>5.21</v>
      </c>
      <c r="G11">
        <v>4.62</v>
      </c>
      <c r="H11">
        <v>4.42</v>
      </c>
      <c r="I11">
        <v>6.55</v>
      </c>
      <c r="J11">
        <v>5.49</v>
      </c>
      <c r="K11">
        <v>5.01</v>
      </c>
      <c r="L11">
        <v>4.57</v>
      </c>
      <c r="M11">
        <v>6.83</v>
      </c>
      <c r="N11">
        <v>5.91</v>
      </c>
      <c r="O11">
        <v>5.25</v>
      </c>
      <c r="P11">
        <v>4.83</v>
      </c>
      <c r="Q11">
        <v>6.86</v>
      </c>
    </row>
    <row r="12" spans="1:17" ht="12.75">
      <c r="A12">
        <v>20050806</v>
      </c>
      <c r="B12">
        <v>5.09</v>
      </c>
      <c r="C12">
        <v>4.43</v>
      </c>
      <c r="D12">
        <v>4.52</v>
      </c>
      <c r="E12">
        <v>5.76</v>
      </c>
      <c r="F12">
        <v>5.22</v>
      </c>
      <c r="G12">
        <v>4.47</v>
      </c>
      <c r="H12">
        <v>4.67</v>
      </c>
      <c r="I12">
        <v>5.83</v>
      </c>
      <c r="J12">
        <v>5.24</v>
      </c>
      <c r="K12">
        <v>4.55</v>
      </c>
      <c r="L12">
        <v>4.75</v>
      </c>
      <c r="M12">
        <v>6.16</v>
      </c>
      <c r="N12">
        <v>5.59</v>
      </c>
      <c r="O12">
        <v>5.27</v>
      </c>
      <c r="P12">
        <v>4.87</v>
      </c>
      <c r="Q12">
        <v>6.04</v>
      </c>
    </row>
    <row r="13" spans="1:17" ht="12.75">
      <c r="A13">
        <v>20050807</v>
      </c>
      <c r="B13">
        <v>5.17</v>
      </c>
      <c r="C13">
        <v>4.52</v>
      </c>
      <c r="D13">
        <v>4.41</v>
      </c>
      <c r="E13">
        <v>5.43</v>
      </c>
      <c r="F13">
        <v>5.15</v>
      </c>
      <c r="G13">
        <v>4.29</v>
      </c>
      <c r="H13">
        <v>4.31</v>
      </c>
      <c r="I13">
        <v>5.44</v>
      </c>
      <c r="J13">
        <v>5.26</v>
      </c>
      <c r="K13">
        <v>4.46</v>
      </c>
      <c r="L13">
        <v>4.5</v>
      </c>
      <c r="M13">
        <v>5.34</v>
      </c>
      <c r="N13">
        <v>5.49</v>
      </c>
      <c r="O13">
        <v>4.72</v>
      </c>
      <c r="P13">
        <v>4.84</v>
      </c>
      <c r="Q13">
        <v>5.91</v>
      </c>
    </row>
    <row r="14" spans="1:17" ht="12.75">
      <c r="A14">
        <v>20050808</v>
      </c>
      <c r="B14">
        <v>5.51</v>
      </c>
      <c r="C14">
        <v>4.56</v>
      </c>
      <c r="D14">
        <v>4.21</v>
      </c>
      <c r="E14">
        <v>5.12</v>
      </c>
      <c r="F14">
        <v>5.63</v>
      </c>
      <c r="G14">
        <v>4.97</v>
      </c>
      <c r="H14">
        <v>4.62</v>
      </c>
      <c r="I14">
        <v>5.49</v>
      </c>
      <c r="J14">
        <v>5.66</v>
      </c>
      <c r="K14">
        <v>4.94</v>
      </c>
      <c r="L14">
        <v>4.77</v>
      </c>
      <c r="M14">
        <v>5.6</v>
      </c>
      <c r="N14">
        <v>5.72</v>
      </c>
      <c r="O14">
        <v>5.26</v>
      </c>
      <c r="P14">
        <v>4.97</v>
      </c>
      <c r="Q14">
        <v>5.83</v>
      </c>
    </row>
    <row r="15" spans="1:17" ht="12.75">
      <c r="A15">
        <v>20050809</v>
      </c>
      <c r="B15">
        <v>4.71</v>
      </c>
      <c r="C15">
        <v>4.65</v>
      </c>
      <c r="D15">
        <v>3.81</v>
      </c>
      <c r="E15">
        <v>4.62</v>
      </c>
      <c r="F15">
        <v>5.04</v>
      </c>
      <c r="G15">
        <v>5.35</v>
      </c>
      <c r="H15">
        <v>4.27</v>
      </c>
      <c r="I15">
        <v>4.92</v>
      </c>
      <c r="J15">
        <v>5.25</v>
      </c>
      <c r="K15">
        <v>5.49</v>
      </c>
      <c r="L15">
        <v>4.73</v>
      </c>
      <c r="M15">
        <v>5.32</v>
      </c>
      <c r="N15">
        <v>5.54</v>
      </c>
      <c r="O15">
        <v>5.79</v>
      </c>
      <c r="P15">
        <v>5.45</v>
      </c>
      <c r="Q15">
        <v>5.57</v>
      </c>
    </row>
    <row r="16" spans="1:17" ht="12.75">
      <c r="A16">
        <v>20050810</v>
      </c>
      <c r="B16">
        <v>4.52</v>
      </c>
      <c r="C16">
        <v>4.86</v>
      </c>
      <c r="D16">
        <v>4.56</v>
      </c>
      <c r="E16">
        <v>5.69</v>
      </c>
      <c r="F16">
        <v>4.63</v>
      </c>
      <c r="G16">
        <v>5</v>
      </c>
      <c r="H16">
        <v>4.45</v>
      </c>
      <c r="I16">
        <v>5.82</v>
      </c>
      <c r="J16">
        <v>5.16</v>
      </c>
      <c r="K16">
        <v>5.77</v>
      </c>
      <c r="L16">
        <v>5.11</v>
      </c>
      <c r="M16">
        <v>6.59</v>
      </c>
      <c r="N16">
        <v>5.68</v>
      </c>
      <c r="O16">
        <v>6.49</v>
      </c>
      <c r="P16">
        <v>5.97</v>
      </c>
      <c r="Q16">
        <v>7.01</v>
      </c>
    </row>
    <row r="17" spans="1:17" ht="12.75">
      <c r="A17">
        <v>20050811</v>
      </c>
      <c r="B17">
        <v>5.44</v>
      </c>
      <c r="C17">
        <v>4.97</v>
      </c>
      <c r="D17">
        <v>4.95</v>
      </c>
      <c r="E17">
        <v>6.04</v>
      </c>
      <c r="F17">
        <v>5.48</v>
      </c>
      <c r="G17">
        <v>4.93</v>
      </c>
      <c r="H17">
        <v>5.07</v>
      </c>
      <c r="I17">
        <v>6.17</v>
      </c>
      <c r="J17">
        <v>5.46</v>
      </c>
      <c r="K17">
        <v>5.17</v>
      </c>
      <c r="L17">
        <v>5.12</v>
      </c>
      <c r="M17">
        <v>6.04</v>
      </c>
      <c r="N17">
        <v>6.08</v>
      </c>
      <c r="O17">
        <v>5.84</v>
      </c>
      <c r="P17">
        <v>5.97</v>
      </c>
      <c r="Q17">
        <v>6.94</v>
      </c>
    </row>
    <row r="18" spans="1:17" ht="12.75">
      <c r="A18">
        <v>20050812</v>
      </c>
      <c r="B18">
        <v>5.94</v>
      </c>
      <c r="C18">
        <v>5.06</v>
      </c>
      <c r="D18">
        <v>5.13</v>
      </c>
      <c r="E18">
        <v>7.01</v>
      </c>
      <c r="F18">
        <v>5.97</v>
      </c>
      <c r="G18">
        <v>5.06</v>
      </c>
      <c r="H18">
        <v>5.17</v>
      </c>
      <c r="I18">
        <v>6.64</v>
      </c>
      <c r="J18">
        <v>5.95</v>
      </c>
      <c r="K18">
        <v>5.03</v>
      </c>
      <c r="L18">
        <v>5.32</v>
      </c>
      <c r="M18">
        <v>6.6</v>
      </c>
      <c r="N18">
        <v>5.72</v>
      </c>
      <c r="O18">
        <v>5.19</v>
      </c>
      <c r="P18">
        <v>5.58</v>
      </c>
      <c r="Q18">
        <v>6.54</v>
      </c>
    </row>
    <row r="19" spans="1:17" ht="12.75">
      <c r="A19">
        <v>20050813</v>
      </c>
      <c r="B19">
        <v>6.13</v>
      </c>
      <c r="C19">
        <v>5.12</v>
      </c>
      <c r="D19">
        <v>5.05</v>
      </c>
      <c r="E19">
        <v>5.9</v>
      </c>
      <c r="F19">
        <v>6.52</v>
      </c>
      <c r="G19">
        <v>5.47</v>
      </c>
      <c r="H19">
        <v>5.17</v>
      </c>
      <c r="I19">
        <v>6.06</v>
      </c>
      <c r="J19">
        <v>5.96</v>
      </c>
      <c r="K19">
        <v>5.01</v>
      </c>
      <c r="L19">
        <v>5.17</v>
      </c>
      <c r="M19">
        <v>6.14</v>
      </c>
      <c r="N19">
        <v>5.79</v>
      </c>
      <c r="O19">
        <v>4.85</v>
      </c>
      <c r="P19">
        <v>5.33</v>
      </c>
      <c r="Q19">
        <v>9.15</v>
      </c>
    </row>
    <row r="20" spans="1:17" ht="12.75">
      <c r="A20">
        <v>20050814</v>
      </c>
      <c r="B20">
        <v>4.74</v>
      </c>
      <c r="C20">
        <v>4</v>
      </c>
      <c r="D20">
        <v>4.24</v>
      </c>
      <c r="E20">
        <v>4.93</v>
      </c>
      <c r="F20">
        <v>4.98</v>
      </c>
      <c r="G20">
        <v>4.5</v>
      </c>
      <c r="H20">
        <v>4.5</v>
      </c>
      <c r="I20">
        <v>5.17</v>
      </c>
      <c r="J20">
        <v>5.23</v>
      </c>
      <c r="K20">
        <v>4.71</v>
      </c>
      <c r="L20">
        <v>4.94</v>
      </c>
      <c r="M20">
        <v>5.49</v>
      </c>
      <c r="N20">
        <v>7.26</v>
      </c>
      <c r="O20">
        <v>6.75</v>
      </c>
      <c r="P20">
        <v>7.23</v>
      </c>
      <c r="Q20">
        <v>5.63</v>
      </c>
    </row>
    <row r="21" spans="1:17" ht="12.75">
      <c r="A21">
        <v>20050815</v>
      </c>
      <c r="B21">
        <v>4.47</v>
      </c>
      <c r="C21">
        <v>4.42</v>
      </c>
      <c r="D21">
        <v>4.74</v>
      </c>
      <c r="E21">
        <v>5.3</v>
      </c>
      <c r="F21">
        <v>4.78</v>
      </c>
      <c r="G21">
        <v>4.67</v>
      </c>
      <c r="H21">
        <v>5.03</v>
      </c>
      <c r="I21">
        <v>5.29</v>
      </c>
      <c r="J21">
        <v>4.75</v>
      </c>
      <c r="K21">
        <v>4.58</v>
      </c>
      <c r="L21">
        <v>4.96</v>
      </c>
      <c r="M21">
        <v>5.41</v>
      </c>
      <c r="N21">
        <v>4.75</v>
      </c>
      <c r="O21">
        <v>4.98</v>
      </c>
      <c r="P21">
        <v>5.49</v>
      </c>
      <c r="Q21">
        <v>6.02</v>
      </c>
    </row>
    <row r="22" spans="1:17" ht="12.75">
      <c r="A22">
        <v>20050816</v>
      </c>
      <c r="B22">
        <v>5.04</v>
      </c>
      <c r="C22">
        <v>4.77</v>
      </c>
      <c r="D22">
        <v>4.76</v>
      </c>
      <c r="E22">
        <v>5.45</v>
      </c>
      <c r="F22">
        <v>5.25</v>
      </c>
      <c r="G22">
        <v>5.03</v>
      </c>
      <c r="H22">
        <v>4.87</v>
      </c>
      <c r="I22">
        <v>5.32</v>
      </c>
      <c r="J22">
        <v>5.46</v>
      </c>
      <c r="K22">
        <v>5.35</v>
      </c>
      <c r="L22">
        <v>5.07</v>
      </c>
      <c r="M22">
        <v>5.46</v>
      </c>
      <c r="N22">
        <v>5.41</v>
      </c>
      <c r="O22">
        <v>5.41</v>
      </c>
      <c r="P22">
        <v>5.44</v>
      </c>
      <c r="Q22">
        <v>5.6</v>
      </c>
    </row>
    <row r="23" spans="1:17" ht="12.75">
      <c r="A23">
        <v>20050817</v>
      </c>
      <c r="B23">
        <v>4.8</v>
      </c>
      <c r="C23">
        <v>5.15</v>
      </c>
      <c r="D23">
        <v>4.6</v>
      </c>
      <c r="E23">
        <v>6.19</v>
      </c>
      <c r="F23">
        <v>5.06</v>
      </c>
      <c r="G23">
        <v>5.22</v>
      </c>
      <c r="H23">
        <v>5.14</v>
      </c>
      <c r="I23">
        <v>6.61</v>
      </c>
      <c r="J23">
        <v>5.36</v>
      </c>
      <c r="K23">
        <v>5.47</v>
      </c>
      <c r="L23">
        <v>4.96</v>
      </c>
      <c r="M23">
        <v>6.73</v>
      </c>
      <c r="N23">
        <v>5.63</v>
      </c>
      <c r="O23">
        <v>5.76</v>
      </c>
      <c r="P23">
        <v>5.25</v>
      </c>
      <c r="Q23">
        <v>7.2</v>
      </c>
    </row>
    <row r="24" spans="1:17" ht="12.75">
      <c r="A24">
        <v>20050818</v>
      </c>
      <c r="B24">
        <v>6</v>
      </c>
      <c r="C24">
        <v>5.63</v>
      </c>
      <c r="D24">
        <v>5.15</v>
      </c>
      <c r="E24">
        <v>6.08</v>
      </c>
      <c r="F24">
        <v>6.06</v>
      </c>
      <c r="G24">
        <v>5.72</v>
      </c>
      <c r="H24">
        <v>5.34</v>
      </c>
      <c r="I24">
        <v>6.52</v>
      </c>
      <c r="J24">
        <v>6.15</v>
      </c>
      <c r="K24">
        <v>5.83</v>
      </c>
      <c r="L24">
        <v>5.6</v>
      </c>
      <c r="M24">
        <v>6.23</v>
      </c>
      <c r="N24">
        <v>6.47</v>
      </c>
      <c r="O24">
        <v>6.23</v>
      </c>
      <c r="P24">
        <v>5.85</v>
      </c>
      <c r="Q24">
        <v>9.58</v>
      </c>
    </row>
    <row r="25" spans="1:17" ht="12.75">
      <c r="A25">
        <v>20050819</v>
      </c>
      <c r="B25">
        <v>5.71</v>
      </c>
      <c r="C25">
        <v>4.71</v>
      </c>
      <c r="D25">
        <v>4.8</v>
      </c>
      <c r="E25">
        <v>5.81</v>
      </c>
      <c r="F25">
        <v>6.12</v>
      </c>
      <c r="G25">
        <v>5.62</v>
      </c>
      <c r="H25">
        <v>5.67</v>
      </c>
      <c r="I25">
        <v>6.71</v>
      </c>
      <c r="J25">
        <v>6.07</v>
      </c>
      <c r="K25">
        <v>5.51</v>
      </c>
      <c r="L25">
        <v>5.55</v>
      </c>
      <c r="M25">
        <v>6.32</v>
      </c>
      <c r="N25">
        <v>5.73</v>
      </c>
      <c r="O25">
        <v>5.06</v>
      </c>
      <c r="P25">
        <v>5.56</v>
      </c>
      <c r="Q25">
        <v>6.62</v>
      </c>
    </row>
    <row r="26" spans="1:17" ht="12.75">
      <c r="A26">
        <v>20050820</v>
      </c>
      <c r="B26">
        <v>5.47</v>
      </c>
      <c r="C26">
        <v>4.62</v>
      </c>
      <c r="D26">
        <v>6.23</v>
      </c>
      <c r="E26">
        <v>5.26</v>
      </c>
      <c r="F26">
        <v>6.08</v>
      </c>
      <c r="G26">
        <v>5.24</v>
      </c>
      <c r="H26">
        <v>6.56</v>
      </c>
      <c r="I26">
        <v>5.24</v>
      </c>
      <c r="J26">
        <v>6.88</v>
      </c>
      <c r="K26">
        <v>6.27</v>
      </c>
      <c r="L26">
        <v>7.34</v>
      </c>
      <c r="M26">
        <v>6.12</v>
      </c>
      <c r="N26">
        <v>6.86</v>
      </c>
      <c r="O26">
        <v>5.92</v>
      </c>
      <c r="P26">
        <v>7.88</v>
      </c>
      <c r="Q26">
        <v>8.15</v>
      </c>
    </row>
    <row r="27" spans="1:17" ht="12.75">
      <c r="A27">
        <v>20050821</v>
      </c>
      <c r="B27">
        <v>6.8</v>
      </c>
      <c r="C27">
        <v>4.89</v>
      </c>
      <c r="D27">
        <v>5.47</v>
      </c>
      <c r="E27">
        <v>6.17</v>
      </c>
      <c r="F27">
        <v>6.65</v>
      </c>
      <c r="G27">
        <v>4.68</v>
      </c>
      <c r="H27">
        <v>5.3</v>
      </c>
      <c r="I27">
        <v>5.79</v>
      </c>
      <c r="J27">
        <v>6.73</v>
      </c>
      <c r="K27">
        <v>4.7</v>
      </c>
      <c r="L27">
        <v>5.33</v>
      </c>
      <c r="M27">
        <v>5.98</v>
      </c>
      <c r="N27">
        <v>7.08</v>
      </c>
      <c r="O27">
        <v>5.11</v>
      </c>
      <c r="P27">
        <v>5.64</v>
      </c>
      <c r="Q27">
        <v>6.53</v>
      </c>
    </row>
    <row r="28" spans="1:17" ht="12.75">
      <c r="A28">
        <v>20050822</v>
      </c>
      <c r="B28">
        <v>5.77</v>
      </c>
      <c r="C28">
        <v>5.07</v>
      </c>
      <c r="D28">
        <v>5.33</v>
      </c>
      <c r="E28">
        <v>6.87</v>
      </c>
      <c r="F28">
        <v>5.79</v>
      </c>
      <c r="G28">
        <v>5.04</v>
      </c>
      <c r="H28">
        <v>5.07</v>
      </c>
      <c r="I28">
        <v>6.87</v>
      </c>
      <c r="J28">
        <v>5.77</v>
      </c>
      <c r="K28">
        <v>5.05</v>
      </c>
      <c r="L28">
        <v>4.86</v>
      </c>
      <c r="M28">
        <v>6.59</v>
      </c>
      <c r="N28">
        <v>5.69</v>
      </c>
      <c r="O28">
        <v>5.07</v>
      </c>
      <c r="P28">
        <v>5.07</v>
      </c>
      <c r="Q28">
        <v>6.85</v>
      </c>
    </row>
    <row r="29" spans="1:17" ht="12.75">
      <c r="A29">
        <v>20050823</v>
      </c>
      <c r="B29">
        <v>6.22</v>
      </c>
      <c r="C29">
        <v>5.38</v>
      </c>
      <c r="D29">
        <v>5.46</v>
      </c>
      <c r="E29">
        <v>5.79</v>
      </c>
      <c r="F29">
        <v>6.31</v>
      </c>
      <c r="G29">
        <v>5.74</v>
      </c>
      <c r="H29">
        <v>5.48</v>
      </c>
      <c r="I29">
        <v>6.54</v>
      </c>
      <c r="J29">
        <v>6.2</v>
      </c>
      <c r="K29">
        <v>5.86</v>
      </c>
      <c r="L29">
        <v>5.47</v>
      </c>
      <c r="M29">
        <v>6.83</v>
      </c>
      <c r="N29">
        <v>5.85</v>
      </c>
      <c r="O29">
        <v>5.84</v>
      </c>
      <c r="P29">
        <v>5.84</v>
      </c>
      <c r="Q29">
        <v>7.34</v>
      </c>
    </row>
    <row r="30" spans="1:17" ht="12.75">
      <c r="A30">
        <v>20050824</v>
      </c>
      <c r="B30">
        <v>5.44</v>
      </c>
      <c r="C30">
        <v>5.01</v>
      </c>
      <c r="D30">
        <v>5.75</v>
      </c>
      <c r="E30">
        <v>6.37</v>
      </c>
      <c r="F30">
        <v>5.7</v>
      </c>
      <c r="G30">
        <v>5.05</v>
      </c>
      <c r="H30">
        <v>5.83</v>
      </c>
      <c r="I30">
        <v>6.62</v>
      </c>
      <c r="J30">
        <v>6.13</v>
      </c>
      <c r="K30">
        <v>5.25</v>
      </c>
      <c r="L30">
        <v>5.99</v>
      </c>
      <c r="M30">
        <v>6.95</v>
      </c>
      <c r="N30">
        <v>6.01</v>
      </c>
      <c r="O30">
        <v>5.44</v>
      </c>
      <c r="P30">
        <v>6.26</v>
      </c>
      <c r="Q30">
        <v>7.47</v>
      </c>
    </row>
    <row r="31" spans="1:17" ht="12.75">
      <c r="A31">
        <v>20050825</v>
      </c>
      <c r="B31">
        <v>5.67</v>
      </c>
      <c r="C31">
        <v>5.53</v>
      </c>
      <c r="D31">
        <v>6.11</v>
      </c>
      <c r="E31">
        <v>6.77</v>
      </c>
      <c r="F31">
        <v>5.94</v>
      </c>
      <c r="G31">
        <v>5.56</v>
      </c>
      <c r="H31">
        <v>6.13</v>
      </c>
      <c r="I31">
        <v>6.86</v>
      </c>
      <c r="J31">
        <v>6.35</v>
      </c>
      <c r="K31">
        <v>5.69</v>
      </c>
      <c r="L31">
        <v>6.21</v>
      </c>
      <c r="M31">
        <v>6.96</v>
      </c>
      <c r="N31">
        <v>6.43</v>
      </c>
      <c r="O31">
        <v>5.91</v>
      </c>
      <c r="P31">
        <v>6.33</v>
      </c>
      <c r="Q31">
        <v>7.01</v>
      </c>
    </row>
    <row r="32" spans="1:17" ht="12.75">
      <c r="A32">
        <v>20050826</v>
      </c>
      <c r="B32">
        <v>6</v>
      </c>
      <c r="C32">
        <v>4.97</v>
      </c>
      <c r="D32">
        <v>5.49</v>
      </c>
      <c r="E32">
        <v>6.73</v>
      </c>
      <c r="F32">
        <v>6.32</v>
      </c>
      <c r="G32">
        <v>5.36</v>
      </c>
      <c r="H32">
        <v>5.97</v>
      </c>
      <c r="I32">
        <v>7.33</v>
      </c>
      <c r="J32">
        <v>6.76</v>
      </c>
      <c r="K32">
        <v>5.95</v>
      </c>
      <c r="L32">
        <v>6.47</v>
      </c>
      <c r="M32">
        <v>7.57</v>
      </c>
      <c r="N32">
        <v>7.05</v>
      </c>
      <c r="O32">
        <v>6.11</v>
      </c>
      <c r="P32">
        <v>6.5</v>
      </c>
      <c r="Q32">
        <v>7.59</v>
      </c>
    </row>
    <row r="33" spans="1:17" ht="12.75">
      <c r="A33">
        <v>20050827</v>
      </c>
      <c r="B33">
        <v>5.81</v>
      </c>
      <c r="C33">
        <v>4.84</v>
      </c>
      <c r="D33">
        <v>5.35</v>
      </c>
      <c r="E33">
        <v>6.47</v>
      </c>
      <c r="F33">
        <v>6.24</v>
      </c>
      <c r="G33">
        <v>5.12</v>
      </c>
      <c r="H33">
        <v>5.66</v>
      </c>
      <c r="I33">
        <v>6.46</v>
      </c>
      <c r="J33">
        <v>6.59</v>
      </c>
      <c r="K33">
        <v>5.35</v>
      </c>
      <c r="L33">
        <v>5.69</v>
      </c>
      <c r="M33">
        <v>6.69</v>
      </c>
      <c r="N33">
        <v>7.33</v>
      </c>
      <c r="O33">
        <v>6.11</v>
      </c>
      <c r="P33">
        <v>6.62</v>
      </c>
      <c r="Q33">
        <v>14.1</v>
      </c>
    </row>
    <row r="34" spans="1:17" ht="12.75">
      <c r="A34">
        <v>20050828</v>
      </c>
      <c r="B34">
        <v>5.41</v>
      </c>
      <c r="C34">
        <v>4.95</v>
      </c>
      <c r="D34">
        <v>5.13</v>
      </c>
      <c r="E34">
        <v>6.26</v>
      </c>
      <c r="F34">
        <v>5.73</v>
      </c>
      <c r="G34">
        <v>5.23</v>
      </c>
      <c r="H34">
        <v>5.18</v>
      </c>
      <c r="I34">
        <v>6.74</v>
      </c>
      <c r="J34">
        <v>5.79</v>
      </c>
      <c r="K34">
        <v>5.17</v>
      </c>
      <c r="L34">
        <v>5.25</v>
      </c>
      <c r="M34">
        <v>6.39</v>
      </c>
      <c r="N34">
        <v>6.16</v>
      </c>
      <c r="O34">
        <v>5.68</v>
      </c>
      <c r="P34">
        <v>8.81</v>
      </c>
      <c r="Q34">
        <v>6.82</v>
      </c>
    </row>
    <row r="35" spans="1:17" ht="12.75">
      <c r="A35">
        <v>20050829</v>
      </c>
      <c r="B35">
        <v>5.28</v>
      </c>
      <c r="C35">
        <v>4.76</v>
      </c>
      <c r="D35">
        <v>4.64</v>
      </c>
      <c r="E35">
        <v>6.63</v>
      </c>
      <c r="F35">
        <v>5.37</v>
      </c>
      <c r="G35">
        <v>5.02</v>
      </c>
      <c r="H35">
        <v>5.14</v>
      </c>
      <c r="I35">
        <v>7.18</v>
      </c>
      <c r="J35">
        <v>5.85</v>
      </c>
      <c r="K35">
        <v>5.4</v>
      </c>
      <c r="L35">
        <v>5.35</v>
      </c>
      <c r="M35">
        <v>7.04</v>
      </c>
      <c r="N35">
        <v>6.01</v>
      </c>
      <c r="O35">
        <v>5.5</v>
      </c>
      <c r="P35">
        <v>5.91</v>
      </c>
      <c r="Q35">
        <v>7.46</v>
      </c>
    </row>
    <row r="36" spans="1:17" ht="12.75">
      <c r="A36">
        <v>20050830</v>
      </c>
      <c r="B36">
        <v>6.14</v>
      </c>
      <c r="C36">
        <v>5.07</v>
      </c>
      <c r="D36">
        <v>5.4</v>
      </c>
      <c r="E36">
        <v>6.84</v>
      </c>
      <c r="F36">
        <v>6.55</v>
      </c>
      <c r="G36">
        <v>5.35</v>
      </c>
      <c r="H36">
        <v>5.85</v>
      </c>
      <c r="I36">
        <v>7.39</v>
      </c>
      <c r="J36">
        <v>6.97</v>
      </c>
      <c r="K36">
        <v>6.06</v>
      </c>
      <c r="L36">
        <v>6.43</v>
      </c>
      <c r="M36">
        <v>7.88</v>
      </c>
      <c r="N36">
        <v>6.99</v>
      </c>
      <c r="O36">
        <v>6.15</v>
      </c>
      <c r="P36">
        <v>6.26</v>
      </c>
      <c r="Q36">
        <v>13.1</v>
      </c>
    </row>
    <row r="37" spans="1:17" ht="12.75">
      <c r="A37">
        <v>20050831</v>
      </c>
      <c r="B37">
        <v>6.72</v>
      </c>
      <c r="C37">
        <v>6.58</v>
      </c>
      <c r="D37">
        <v>6.78</v>
      </c>
      <c r="E37">
        <v>8.02</v>
      </c>
      <c r="F37">
        <v>7.47</v>
      </c>
      <c r="G37">
        <v>7.27</v>
      </c>
      <c r="H37">
        <v>7.56</v>
      </c>
      <c r="I37">
        <v>8.79</v>
      </c>
      <c r="J37">
        <v>8</v>
      </c>
      <c r="K37">
        <v>7.8</v>
      </c>
      <c r="L37">
        <v>7.81</v>
      </c>
      <c r="M37">
        <v>9.03</v>
      </c>
      <c r="N37">
        <v>8.36</v>
      </c>
      <c r="O37">
        <v>8.38</v>
      </c>
      <c r="P37">
        <v>8.1</v>
      </c>
      <c r="Q37">
        <v>9.29</v>
      </c>
    </row>
    <row r="38" spans="2:17" ht="12.75">
      <c r="B38" s="5">
        <f>AVERAGE(B7:B37)</f>
        <v>5.574193548387095</v>
      </c>
      <c r="C38" s="5">
        <f aca="true" t="shared" si="0" ref="C38:Q38">AVERAGE(C7:C37)</f>
        <v>4.919677419354837</v>
      </c>
      <c r="D38" s="5">
        <f t="shared" si="0"/>
        <v>5.035483870967742</v>
      </c>
      <c r="E38" s="5">
        <f t="shared" si="0"/>
        <v>6.089032258064516</v>
      </c>
      <c r="F38" s="5">
        <f t="shared" si="0"/>
        <v>5.807741935483872</v>
      </c>
      <c r="G38" s="5">
        <f t="shared" si="0"/>
        <v>5.198709677419355</v>
      </c>
      <c r="H38" s="5">
        <f t="shared" si="0"/>
        <v>5.26516129032258</v>
      </c>
      <c r="I38" s="5">
        <f t="shared" si="0"/>
        <v>6.332903225806453</v>
      </c>
      <c r="J38" s="5">
        <f t="shared" si="0"/>
        <v>6.028064516129031</v>
      </c>
      <c r="K38" s="5">
        <f t="shared" si="0"/>
        <v>5.4238709677419354</v>
      </c>
      <c r="L38" s="5">
        <f t="shared" si="0"/>
        <v>5.474838709677418</v>
      </c>
      <c r="M38" s="5">
        <f t="shared" si="0"/>
        <v>6.484193548387095</v>
      </c>
      <c r="N38" s="5">
        <f t="shared" si="0"/>
        <v>6.2780645161290325</v>
      </c>
      <c r="O38" s="5">
        <f t="shared" si="0"/>
        <v>5.761935483870968</v>
      </c>
      <c r="P38" s="5">
        <f t="shared" si="0"/>
        <v>5.999032258064515</v>
      </c>
      <c r="Q38" s="5">
        <f t="shared" si="0"/>
        <v>7.397741935483871</v>
      </c>
    </row>
    <row r="40" spans="2:17" ht="12.75">
      <c r="B40" t="s">
        <v>56</v>
      </c>
      <c r="C40" t="s">
        <v>57</v>
      </c>
      <c r="D40" t="s">
        <v>1</v>
      </c>
      <c r="E40" t="s">
        <v>2</v>
      </c>
      <c r="F40" t="s">
        <v>3</v>
      </c>
      <c r="G40" t="s">
        <v>4</v>
      </c>
      <c r="H40" t="s">
        <v>5</v>
      </c>
      <c r="I40" t="s">
        <v>6</v>
      </c>
      <c r="J40" t="s">
        <v>12</v>
      </c>
      <c r="K40" t="s">
        <v>7</v>
      </c>
      <c r="L40" t="s">
        <v>8</v>
      </c>
      <c r="M40" t="s">
        <v>9</v>
      </c>
      <c r="N40" t="s">
        <v>10</v>
      </c>
      <c r="O40" t="s">
        <v>11</v>
      </c>
      <c r="P40" t="s">
        <v>13</v>
      </c>
      <c r="Q40" t="s">
        <v>14</v>
      </c>
    </row>
    <row r="41" spans="1:17" ht="12.75">
      <c r="A41" t="s">
        <v>27</v>
      </c>
      <c r="B41">
        <v>5.3</v>
      </c>
      <c r="C41">
        <v>4.4</v>
      </c>
      <c r="D41">
        <v>4.4</v>
      </c>
      <c r="E41">
        <v>5.7</v>
      </c>
      <c r="F41">
        <v>5.5</v>
      </c>
      <c r="G41">
        <v>4.7</v>
      </c>
      <c r="H41">
        <v>4.6</v>
      </c>
      <c r="I41">
        <v>6</v>
      </c>
      <c r="J41">
        <v>5.8</v>
      </c>
      <c r="K41">
        <v>4.9</v>
      </c>
      <c r="L41">
        <v>4.9</v>
      </c>
      <c r="M41">
        <v>6.2</v>
      </c>
      <c r="N41">
        <v>6</v>
      </c>
      <c r="O41">
        <v>5.2</v>
      </c>
      <c r="P41">
        <v>5.1</v>
      </c>
      <c r="Q41">
        <v>6.3</v>
      </c>
    </row>
    <row r="42" spans="1:17" ht="12.75">
      <c r="A42" t="s">
        <v>55</v>
      </c>
      <c r="B42" s="5">
        <f>B38</f>
        <v>5.574193548387095</v>
      </c>
      <c r="C42" s="5">
        <f aca="true" t="shared" si="1" ref="C42:Q42">C38</f>
        <v>4.919677419354837</v>
      </c>
      <c r="D42" s="5">
        <f t="shared" si="1"/>
        <v>5.035483870967742</v>
      </c>
      <c r="E42" s="5">
        <f t="shared" si="1"/>
        <v>6.089032258064516</v>
      </c>
      <c r="F42" s="5">
        <f t="shared" si="1"/>
        <v>5.807741935483872</v>
      </c>
      <c r="G42" s="5">
        <f t="shared" si="1"/>
        <v>5.198709677419355</v>
      </c>
      <c r="H42" s="5">
        <f t="shared" si="1"/>
        <v>5.26516129032258</v>
      </c>
      <c r="I42" s="5">
        <f t="shared" si="1"/>
        <v>6.332903225806453</v>
      </c>
      <c r="J42" s="5">
        <f t="shared" si="1"/>
        <v>6.028064516129031</v>
      </c>
      <c r="K42" s="5">
        <f t="shared" si="1"/>
        <v>5.4238709677419354</v>
      </c>
      <c r="L42" s="5">
        <f t="shared" si="1"/>
        <v>5.474838709677418</v>
      </c>
      <c r="M42" s="5">
        <f t="shared" si="1"/>
        <v>6.484193548387095</v>
      </c>
      <c r="N42" s="5">
        <f t="shared" si="1"/>
        <v>6.2780645161290325</v>
      </c>
      <c r="O42" s="5">
        <f t="shared" si="1"/>
        <v>5.761935483870968</v>
      </c>
      <c r="P42" s="5">
        <f t="shared" si="1"/>
        <v>5.999032258064515</v>
      </c>
      <c r="Q42" s="5">
        <f t="shared" si="1"/>
        <v>7.397741935483871</v>
      </c>
    </row>
    <row r="43" spans="1:17" ht="12.75">
      <c r="A43" t="s">
        <v>28</v>
      </c>
      <c r="C43">
        <v>4.4</v>
      </c>
      <c r="E43">
        <v>5.7</v>
      </c>
      <c r="G43">
        <v>4.7</v>
      </c>
      <c r="I43">
        <v>5.9</v>
      </c>
      <c r="K43">
        <v>4.9</v>
      </c>
      <c r="M43">
        <v>6.2</v>
      </c>
      <c r="O43">
        <v>5.2</v>
      </c>
      <c r="Q43">
        <v>6.4</v>
      </c>
    </row>
    <row r="44" spans="1:17" ht="12.75">
      <c r="A44" t="s">
        <v>113</v>
      </c>
      <c r="C44">
        <v>5</v>
      </c>
      <c r="E44">
        <v>6.2</v>
      </c>
      <c r="G44">
        <v>5.3</v>
      </c>
      <c r="I44">
        <v>6.7</v>
      </c>
      <c r="K44">
        <v>5.7</v>
      </c>
      <c r="M44">
        <v>7</v>
      </c>
      <c r="O44">
        <v>6</v>
      </c>
      <c r="Q44">
        <v>7.4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0"/>
  <sheetViews>
    <sheetView zoomScale="75" zoomScaleNormal="75" workbookViewId="0" topLeftCell="A13">
      <selection activeCell="M43" sqref="M43"/>
    </sheetView>
  </sheetViews>
  <sheetFormatPr defaultColWidth="9.140625" defaultRowHeight="12.75"/>
  <cols>
    <col min="1" max="1" width="12.421875" style="0" bestFit="1" customWidth="1"/>
    <col min="2" max="2" width="6.421875" style="0" bestFit="1" customWidth="1"/>
    <col min="3" max="3" width="7.00390625" style="0" bestFit="1" customWidth="1"/>
    <col min="4" max="4" width="5.7109375" style="0" bestFit="1" customWidth="1"/>
    <col min="5" max="5" width="6.28125" style="0" bestFit="1" customWidth="1"/>
    <col min="6" max="6" width="5.7109375" style="0" bestFit="1" customWidth="1"/>
    <col min="7" max="7" width="7.00390625" style="0" bestFit="1" customWidth="1"/>
    <col min="8" max="8" width="5.7109375" style="0" bestFit="1" customWidth="1"/>
    <col min="9" max="9" width="6.28125" style="0" bestFit="1" customWidth="1"/>
    <col min="10" max="10" width="5.7109375" style="0" bestFit="1" customWidth="1"/>
    <col min="11" max="11" width="7.00390625" style="0" bestFit="1" customWidth="1"/>
    <col min="12" max="12" width="5.7109375" style="0" bestFit="1" customWidth="1"/>
    <col min="13" max="13" width="6.28125" style="0" bestFit="1" customWidth="1"/>
    <col min="14" max="14" width="5.7109375" style="0" bestFit="1" customWidth="1"/>
    <col min="15" max="15" width="7.00390625" style="0" bestFit="1" customWidth="1"/>
    <col min="16" max="16" width="5.7109375" style="0" bestFit="1" customWidth="1"/>
    <col min="17" max="17" width="6.28125" style="0" bestFit="1" customWidth="1"/>
  </cols>
  <sheetData>
    <row r="1" spans="1:2" ht="12.75">
      <c r="A1" t="s">
        <v>115</v>
      </c>
      <c r="B1" t="s">
        <v>59</v>
      </c>
    </row>
    <row r="2" spans="1:3" ht="12.75">
      <c r="A2" t="s">
        <v>108</v>
      </c>
      <c r="B2" t="s">
        <v>111</v>
      </c>
      <c r="C2" t="s">
        <v>45</v>
      </c>
    </row>
    <row r="4" spans="2:14" ht="12.75">
      <c r="B4" t="s">
        <v>22</v>
      </c>
      <c r="F4" t="s">
        <v>23</v>
      </c>
      <c r="J4" t="s">
        <v>24</v>
      </c>
      <c r="N4" t="s">
        <v>25</v>
      </c>
    </row>
    <row r="5" spans="1:17" ht="12.75">
      <c r="A5" t="s">
        <v>26</v>
      </c>
      <c r="B5" t="s">
        <v>15</v>
      </c>
      <c r="C5" t="s">
        <v>18</v>
      </c>
      <c r="D5" t="s">
        <v>16</v>
      </c>
      <c r="E5" t="s">
        <v>17</v>
      </c>
      <c r="F5" t="s">
        <v>15</v>
      </c>
      <c r="G5" t="s">
        <v>18</v>
      </c>
      <c r="H5" t="s">
        <v>16</v>
      </c>
      <c r="I5" t="s">
        <v>17</v>
      </c>
      <c r="J5" t="s">
        <v>15</v>
      </c>
      <c r="K5" t="s">
        <v>18</v>
      </c>
      <c r="L5" t="s">
        <v>16</v>
      </c>
      <c r="M5" t="s">
        <v>17</v>
      </c>
      <c r="N5" t="s">
        <v>15</v>
      </c>
      <c r="O5" t="s">
        <v>18</v>
      </c>
      <c r="P5" t="s">
        <v>16</v>
      </c>
      <c r="Q5" t="s">
        <v>17</v>
      </c>
    </row>
    <row r="6" spans="1:17" ht="12.75">
      <c r="A6" t="s">
        <v>29</v>
      </c>
      <c r="B6" t="s">
        <v>33</v>
      </c>
      <c r="C6" t="s">
        <v>34</v>
      </c>
      <c r="D6" t="s">
        <v>32</v>
      </c>
      <c r="E6" t="s">
        <v>29</v>
      </c>
      <c r="F6" t="s">
        <v>33</v>
      </c>
      <c r="G6" t="s">
        <v>34</v>
      </c>
      <c r="H6" t="s">
        <v>32</v>
      </c>
      <c r="I6" t="s">
        <v>29</v>
      </c>
      <c r="J6" t="s">
        <v>33</v>
      </c>
      <c r="K6" t="s">
        <v>34</v>
      </c>
      <c r="L6" t="s">
        <v>32</v>
      </c>
      <c r="M6" t="s">
        <v>29</v>
      </c>
      <c r="N6" t="s">
        <v>33</v>
      </c>
      <c r="O6" t="s">
        <v>34</v>
      </c>
      <c r="P6" t="s">
        <v>32</v>
      </c>
      <c r="Q6" t="s">
        <v>29</v>
      </c>
    </row>
    <row r="7" spans="1:17" ht="12.75">
      <c r="A7">
        <v>20050801</v>
      </c>
      <c r="B7">
        <v>-9.99</v>
      </c>
      <c r="C7">
        <v>4.72</v>
      </c>
      <c r="D7">
        <v>-9.99</v>
      </c>
      <c r="E7">
        <v>6.36</v>
      </c>
      <c r="F7">
        <v>-9.99</v>
      </c>
      <c r="G7">
        <v>4.34</v>
      </c>
      <c r="H7">
        <v>-9.99</v>
      </c>
      <c r="I7">
        <v>6.15</v>
      </c>
      <c r="J7">
        <v>-9.99</v>
      </c>
      <c r="K7">
        <v>4.93</v>
      </c>
      <c r="L7">
        <v>-9.99</v>
      </c>
      <c r="M7">
        <v>6.76</v>
      </c>
      <c r="N7">
        <v>-9.99</v>
      </c>
      <c r="O7">
        <v>5.55</v>
      </c>
      <c r="P7">
        <v>-9.99</v>
      </c>
      <c r="Q7">
        <v>7.72</v>
      </c>
    </row>
    <row r="8" spans="1:17" ht="12.75">
      <c r="A8">
        <v>20050802</v>
      </c>
      <c r="B8">
        <v>-9.99</v>
      </c>
      <c r="C8">
        <v>4.67</v>
      </c>
      <c r="D8">
        <v>-9.99</v>
      </c>
      <c r="E8">
        <v>6.07</v>
      </c>
      <c r="F8">
        <v>-9.99</v>
      </c>
      <c r="G8">
        <v>5.43</v>
      </c>
      <c r="H8">
        <v>-9.99</v>
      </c>
      <c r="I8">
        <v>8.24</v>
      </c>
      <c r="J8">
        <v>-9.99</v>
      </c>
      <c r="K8">
        <v>4.97</v>
      </c>
      <c r="L8">
        <v>-9.99</v>
      </c>
      <c r="M8">
        <v>6.74</v>
      </c>
      <c r="N8">
        <v>-9.99</v>
      </c>
      <c r="O8">
        <v>5.77</v>
      </c>
      <c r="P8">
        <v>-9.99</v>
      </c>
      <c r="Q8">
        <v>8.39</v>
      </c>
    </row>
    <row r="9" spans="1:17" ht="12.75">
      <c r="A9">
        <v>20050803</v>
      </c>
      <c r="B9">
        <v>-9.99</v>
      </c>
      <c r="C9">
        <v>6.12</v>
      </c>
      <c r="D9">
        <v>-9.99</v>
      </c>
      <c r="E9">
        <v>6.9</v>
      </c>
      <c r="F9">
        <v>-9.99</v>
      </c>
      <c r="G9">
        <v>5.34</v>
      </c>
      <c r="H9">
        <v>-9.99</v>
      </c>
      <c r="I9">
        <v>6.35</v>
      </c>
      <c r="J9">
        <v>-9.99</v>
      </c>
      <c r="K9">
        <v>7.1</v>
      </c>
      <c r="L9">
        <v>-9.99</v>
      </c>
      <c r="M9">
        <v>7.97</v>
      </c>
      <c r="N9">
        <v>-9.99</v>
      </c>
      <c r="O9">
        <v>6.1</v>
      </c>
      <c r="P9">
        <v>-9.99</v>
      </c>
      <c r="Q9">
        <v>7.65</v>
      </c>
    </row>
    <row r="10" spans="1:17" ht="12.75">
      <c r="A10">
        <v>20050804</v>
      </c>
      <c r="B10">
        <v>-9.99</v>
      </c>
      <c r="C10">
        <v>5.1</v>
      </c>
      <c r="D10">
        <v>-9.99</v>
      </c>
      <c r="E10">
        <v>6.29</v>
      </c>
      <c r="F10">
        <v>-9.99</v>
      </c>
      <c r="G10">
        <v>5.63</v>
      </c>
      <c r="H10">
        <v>-9.99</v>
      </c>
      <c r="I10">
        <v>7.12</v>
      </c>
      <c r="J10">
        <v>-9.99</v>
      </c>
      <c r="K10">
        <v>5.68</v>
      </c>
      <c r="L10">
        <v>-9.99</v>
      </c>
      <c r="M10">
        <v>7.21</v>
      </c>
      <c r="N10">
        <v>-9.99</v>
      </c>
      <c r="O10">
        <v>6.36</v>
      </c>
      <c r="P10">
        <v>-9.99</v>
      </c>
      <c r="Q10">
        <v>7.54</v>
      </c>
    </row>
    <row r="11" spans="1:17" ht="12.75">
      <c r="A11">
        <v>20050805</v>
      </c>
      <c r="B11">
        <v>-9.99</v>
      </c>
      <c r="C11">
        <v>4.44</v>
      </c>
      <c r="D11">
        <v>-9.99</v>
      </c>
      <c r="E11">
        <v>5.45</v>
      </c>
      <c r="F11">
        <v>-9.99</v>
      </c>
      <c r="G11">
        <v>4.58</v>
      </c>
      <c r="H11">
        <v>-9.99</v>
      </c>
      <c r="I11">
        <v>6.7</v>
      </c>
      <c r="J11">
        <v>-9.99</v>
      </c>
      <c r="K11">
        <v>5.04</v>
      </c>
      <c r="L11">
        <v>-9.99</v>
      </c>
      <c r="M11">
        <v>6.97</v>
      </c>
      <c r="N11">
        <v>-9.99</v>
      </c>
      <c r="O11">
        <v>5.33</v>
      </c>
      <c r="P11">
        <v>-9.99</v>
      </c>
      <c r="Q11">
        <v>6.36</v>
      </c>
    </row>
    <row r="12" spans="1:17" ht="12.75">
      <c r="A12">
        <v>20050806</v>
      </c>
      <c r="B12">
        <v>-9.99</v>
      </c>
      <c r="C12">
        <v>4.92</v>
      </c>
      <c r="D12">
        <v>-9.99</v>
      </c>
      <c r="E12">
        <v>6.33</v>
      </c>
      <c r="F12">
        <v>-9.99</v>
      </c>
      <c r="G12">
        <v>4.98</v>
      </c>
      <c r="H12">
        <v>-9.99</v>
      </c>
      <c r="I12">
        <v>5.77</v>
      </c>
      <c r="J12">
        <v>-9.99</v>
      </c>
      <c r="K12">
        <v>5.8</v>
      </c>
      <c r="L12">
        <v>-9.99</v>
      </c>
      <c r="M12">
        <v>6.55</v>
      </c>
      <c r="N12">
        <v>-9.99</v>
      </c>
      <c r="O12">
        <v>6.02</v>
      </c>
      <c r="P12">
        <v>-9.99</v>
      </c>
      <c r="Q12">
        <v>8.31</v>
      </c>
    </row>
    <row r="13" spans="1:17" ht="12.75">
      <c r="A13">
        <v>20050807</v>
      </c>
      <c r="B13">
        <v>-9.99</v>
      </c>
      <c r="C13">
        <v>4.89</v>
      </c>
      <c r="D13">
        <v>-9.99</v>
      </c>
      <c r="E13">
        <v>6.55</v>
      </c>
      <c r="F13">
        <v>-9.99</v>
      </c>
      <c r="G13">
        <v>4.64</v>
      </c>
      <c r="H13">
        <v>-9.99</v>
      </c>
      <c r="I13">
        <v>6.75</v>
      </c>
      <c r="J13">
        <v>-9.99</v>
      </c>
      <c r="K13">
        <v>4.87</v>
      </c>
      <c r="L13">
        <v>-9.99</v>
      </c>
      <c r="M13">
        <v>6.58</v>
      </c>
      <c r="N13">
        <v>-9.99</v>
      </c>
      <c r="O13">
        <v>5.22</v>
      </c>
      <c r="P13">
        <v>-9.99</v>
      </c>
      <c r="Q13">
        <v>6.35</v>
      </c>
    </row>
    <row r="14" spans="1:17" ht="12.75">
      <c r="A14">
        <v>20050808</v>
      </c>
      <c r="B14">
        <v>-9.99</v>
      </c>
      <c r="C14">
        <v>4.97</v>
      </c>
      <c r="D14">
        <v>-9.99</v>
      </c>
      <c r="E14">
        <v>5.86</v>
      </c>
      <c r="F14">
        <v>-9.99</v>
      </c>
      <c r="G14">
        <v>5.25</v>
      </c>
      <c r="H14">
        <v>-9.99</v>
      </c>
      <c r="I14">
        <v>6.34</v>
      </c>
      <c r="J14">
        <v>-9.99</v>
      </c>
      <c r="K14">
        <v>5.66</v>
      </c>
      <c r="L14">
        <v>-9.99</v>
      </c>
      <c r="M14">
        <v>6.89</v>
      </c>
      <c r="N14">
        <v>-9.99</v>
      </c>
      <c r="O14">
        <v>5.36</v>
      </c>
      <c r="P14">
        <v>-9.99</v>
      </c>
      <c r="Q14">
        <v>7.48</v>
      </c>
    </row>
    <row r="15" spans="1:17" ht="12.75">
      <c r="A15">
        <v>20050809</v>
      </c>
      <c r="B15">
        <v>-9.99</v>
      </c>
      <c r="C15">
        <v>3.95</v>
      </c>
      <c r="D15">
        <v>-9.99</v>
      </c>
      <c r="E15">
        <v>5.51</v>
      </c>
      <c r="F15">
        <v>-9.99</v>
      </c>
      <c r="G15">
        <v>4.55</v>
      </c>
      <c r="H15">
        <v>-9.99</v>
      </c>
      <c r="I15">
        <v>5.99</v>
      </c>
      <c r="J15">
        <v>-9.99</v>
      </c>
      <c r="K15">
        <v>4.39</v>
      </c>
      <c r="L15">
        <v>-9.99</v>
      </c>
      <c r="M15">
        <v>6.42</v>
      </c>
      <c r="N15">
        <v>-9.99</v>
      </c>
      <c r="O15">
        <v>4.53</v>
      </c>
      <c r="P15">
        <v>-9.99</v>
      </c>
      <c r="Q15">
        <v>5.97</v>
      </c>
    </row>
    <row r="16" spans="1:17" ht="12.75">
      <c r="A16">
        <v>20050810</v>
      </c>
      <c r="B16">
        <v>-9.99</v>
      </c>
      <c r="C16">
        <v>3.85</v>
      </c>
      <c r="D16">
        <v>-9.99</v>
      </c>
      <c r="E16">
        <v>6.62</v>
      </c>
      <c r="F16">
        <v>-9.99</v>
      </c>
      <c r="G16">
        <v>4.71</v>
      </c>
      <c r="H16">
        <v>-9.99</v>
      </c>
      <c r="I16">
        <v>7.27</v>
      </c>
      <c r="J16">
        <v>-9.99</v>
      </c>
      <c r="K16">
        <v>4.49</v>
      </c>
      <c r="L16">
        <v>-9.99</v>
      </c>
      <c r="M16">
        <v>6.38</v>
      </c>
      <c r="N16">
        <v>-9.99</v>
      </c>
      <c r="O16">
        <v>5.13</v>
      </c>
      <c r="P16">
        <v>-9.99</v>
      </c>
      <c r="Q16">
        <v>6.82</v>
      </c>
    </row>
    <row r="17" spans="1:17" ht="12.75">
      <c r="A17">
        <v>20050811</v>
      </c>
      <c r="B17">
        <v>-9.99</v>
      </c>
      <c r="C17">
        <v>4.8</v>
      </c>
      <c r="D17">
        <v>-9.99</v>
      </c>
      <c r="E17">
        <v>6.08</v>
      </c>
      <c r="F17">
        <v>-9.99</v>
      </c>
      <c r="G17">
        <v>4.89</v>
      </c>
      <c r="H17">
        <v>-9.99</v>
      </c>
      <c r="I17">
        <v>5.97</v>
      </c>
      <c r="J17">
        <v>-9.99</v>
      </c>
      <c r="K17">
        <v>5.16</v>
      </c>
      <c r="L17">
        <v>-9.99</v>
      </c>
      <c r="M17">
        <v>6.81</v>
      </c>
      <c r="N17">
        <v>-9.99</v>
      </c>
      <c r="O17">
        <v>4.52</v>
      </c>
      <c r="P17">
        <v>-9.99</v>
      </c>
      <c r="Q17">
        <v>6.3</v>
      </c>
    </row>
    <row r="18" spans="1:17" ht="12.75">
      <c r="A18">
        <v>20050812</v>
      </c>
      <c r="B18">
        <v>-9.99</v>
      </c>
      <c r="C18">
        <v>4.52</v>
      </c>
      <c r="D18">
        <v>-9.99</v>
      </c>
      <c r="E18">
        <v>5.84</v>
      </c>
      <c r="F18">
        <v>-9.99</v>
      </c>
      <c r="G18">
        <v>5.34</v>
      </c>
      <c r="H18">
        <v>-9.99</v>
      </c>
      <c r="I18">
        <v>6.72</v>
      </c>
      <c r="J18">
        <v>-9.99</v>
      </c>
      <c r="K18">
        <v>5.29</v>
      </c>
      <c r="L18">
        <v>-9.99</v>
      </c>
      <c r="M18">
        <v>6.87</v>
      </c>
      <c r="N18">
        <v>-9.99</v>
      </c>
      <c r="O18">
        <v>5.09</v>
      </c>
      <c r="P18">
        <v>-9.99</v>
      </c>
      <c r="Q18">
        <v>6.8</v>
      </c>
    </row>
    <row r="19" spans="1:17" ht="12.75">
      <c r="A19">
        <v>20050813</v>
      </c>
      <c r="B19">
        <v>-9.99</v>
      </c>
      <c r="C19">
        <v>4.72</v>
      </c>
      <c r="D19">
        <v>-9.99</v>
      </c>
      <c r="E19">
        <v>5.71</v>
      </c>
      <c r="F19">
        <v>-9.99</v>
      </c>
      <c r="G19">
        <v>4.94</v>
      </c>
      <c r="H19">
        <v>-9.99</v>
      </c>
      <c r="I19">
        <v>5.95</v>
      </c>
      <c r="J19">
        <v>-9.99</v>
      </c>
      <c r="K19">
        <v>5.69</v>
      </c>
      <c r="L19">
        <v>-9.99</v>
      </c>
      <c r="M19">
        <v>6.48</v>
      </c>
      <c r="N19">
        <v>-9.99</v>
      </c>
      <c r="O19">
        <v>6.12</v>
      </c>
      <c r="P19">
        <v>-9.99</v>
      </c>
      <c r="Q19">
        <v>6.42</v>
      </c>
    </row>
    <row r="20" spans="1:17" ht="12.75">
      <c r="A20">
        <v>20050814</v>
      </c>
      <c r="B20">
        <v>-9.99</v>
      </c>
      <c r="C20">
        <v>4.67</v>
      </c>
      <c r="D20">
        <v>-9.99</v>
      </c>
      <c r="E20">
        <v>5.26</v>
      </c>
      <c r="F20">
        <v>-9.99</v>
      </c>
      <c r="G20">
        <v>4.62</v>
      </c>
      <c r="H20">
        <v>-9.99</v>
      </c>
      <c r="I20">
        <v>5.57</v>
      </c>
      <c r="J20">
        <v>-9.99</v>
      </c>
      <c r="K20">
        <v>4.85</v>
      </c>
      <c r="L20">
        <v>-9.99</v>
      </c>
      <c r="M20">
        <v>5.43</v>
      </c>
      <c r="N20">
        <v>-9.99</v>
      </c>
      <c r="O20">
        <v>6.45</v>
      </c>
      <c r="P20">
        <v>-9.99</v>
      </c>
      <c r="Q20">
        <v>7.5</v>
      </c>
    </row>
    <row r="21" spans="1:17" ht="12.75">
      <c r="A21">
        <v>20050815</v>
      </c>
      <c r="B21">
        <v>-9.99</v>
      </c>
      <c r="C21">
        <v>4.6</v>
      </c>
      <c r="D21">
        <v>-9.99</v>
      </c>
      <c r="E21">
        <v>6.21</v>
      </c>
      <c r="F21">
        <v>-9.99</v>
      </c>
      <c r="G21">
        <v>4.35</v>
      </c>
      <c r="H21">
        <v>-9.99</v>
      </c>
      <c r="I21">
        <v>5.56</v>
      </c>
      <c r="J21">
        <v>-9.99</v>
      </c>
      <c r="K21">
        <v>4.69</v>
      </c>
      <c r="L21">
        <v>-9.99</v>
      </c>
      <c r="M21">
        <v>6.4</v>
      </c>
      <c r="N21">
        <v>-9.99</v>
      </c>
      <c r="O21">
        <v>5.16</v>
      </c>
      <c r="P21">
        <v>-9.99</v>
      </c>
      <c r="Q21">
        <v>6.83</v>
      </c>
    </row>
    <row r="22" spans="1:17" ht="12.75">
      <c r="A22">
        <v>20050816</v>
      </c>
      <c r="B22">
        <v>-9.99</v>
      </c>
      <c r="C22">
        <v>4.96</v>
      </c>
      <c r="D22">
        <v>-9.99</v>
      </c>
      <c r="E22">
        <v>7.59</v>
      </c>
      <c r="F22">
        <v>-9.99</v>
      </c>
      <c r="G22">
        <v>4.61</v>
      </c>
      <c r="H22">
        <v>-9.99</v>
      </c>
      <c r="I22">
        <v>6.19</v>
      </c>
      <c r="J22">
        <v>-9.99</v>
      </c>
      <c r="K22">
        <v>4.41</v>
      </c>
      <c r="L22">
        <v>-9.99</v>
      </c>
      <c r="M22">
        <v>6.6</v>
      </c>
      <c r="N22">
        <v>-9.99</v>
      </c>
      <c r="O22">
        <v>4.94</v>
      </c>
      <c r="P22">
        <v>-9.99</v>
      </c>
      <c r="Q22">
        <v>7.44</v>
      </c>
    </row>
    <row r="23" spans="1:17" ht="12.75">
      <c r="A23">
        <v>20050817</v>
      </c>
      <c r="B23">
        <v>-9.99</v>
      </c>
      <c r="C23">
        <v>4.79</v>
      </c>
      <c r="D23">
        <v>-9.99</v>
      </c>
      <c r="E23">
        <v>6.86</v>
      </c>
      <c r="F23">
        <v>-9.99</v>
      </c>
      <c r="G23">
        <v>6.03</v>
      </c>
      <c r="H23">
        <v>-9.99</v>
      </c>
      <c r="I23">
        <v>8.69</v>
      </c>
      <c r="J23">
        <v>-9.99</v>
      </c>
      <c r="K23">
        <v>5.51</v>
      </c>
      <c r="L23">
        <v>-9.99</v>
      </c>
      <c r="M23">
        <v>7.12</v>
      </c>
      <c r="N23">
        <v>-9.99</v>
      </c>
      <c r="O23">
        <v>6.19</v>
      </c>
      <c r="P23">
        <v>-9.99</v>
      </c>
      <c r="Q23">
        <v>8.69</v>
      </c>
    </row>
    <row r="24" spans="1:17" ht="12.75">
      <c r="A24">
        <v>20050818</v>
      </c>
      <c r="B24">
        <v>-9.99</v>
      </c>
      <c r="C24">
        <v>5.02</v>
      </c>
      <c r="D24">
        <v>-9.99</v>
      </c>
      <c r="E24">
        <v>6.15</v>
      </c>
      <c r="F24">
        <v>-9.99</v>
      </c>
      <c r="G24">
        <v>6.08</v>
      </c>
      <c r="H24">
        <v>-9.99</v>
      </c>
      <c r="I24">
        <v>7.12</v>
      </c>
      <c r="J24">
        <v>-9.99</v>
      </c>
      <c r="K24">
        <v>7.22</v>
      </c>
      <c r="L24">
        <v>-9.99</v>
      </c>
      <c r="M24">
        <v>8.52</v>
      </c>
      <c r="N24">
        <v>-9.99</v>
      </c>
      <c r="O24">
        <v>6.02</v>
      </c>
      <c r="P24">
        <v>-9.99</v>
      </c>
      <c r="Q24">
        <v>6.01</v>
      </c>
    </row>
    <row r="25" spans="1:17" ht="12.75">
      <c r="A25">
        <v>20050819</v>
      </c>
      <c r="B25">
        <v>-9.99</v>
      </c>
      <c r="C25">
        <v>4.69</v>
      </c>
      <c r="D25">
        <v>-9.99</v>
      </c>
      <c r="E25">
        <v>5.55</v>
      </c>
      <c r="F25">
        <v>-9.99</v>
      </c>
      <c r="G25">
        <v>5.77</v>
      </c>
      <c r="H25">
        <v>-9.99</v>
      </c>
      <c r="I25">
        <v>6.76</v>
      </c>
      <c r="J25">
        <v>-9.99</v>
      </c>
      <c r="K25">
        <v>6.5</v>
      </c>
      <c r="L25">
        <v>-9.99</v>
      </c>
      <c r="M25">
        <v>6.75</v>
      </c>
      <c r="N25">
        <v>-9.99</v>
      </c>
      <c r="O25">
        <v>6.9</v>
      </c>
      <c r="P25">
        <v>-9.99</v>
      </c>
      <c r="Q25">
        <v>7.95</v>
      </c>
    </row>
    <row r="26" spans="1:17" ht="12.75">
      <c r="A26">
        <v>20050820</v>
      </c>
      <c r="B26">
        <v>-9.99</v>
      </c>
      <c r="C26">
        <v>5.26</v>
      </c>
      <c r="D26">
        <v>-9.99</v>
      </c>
      <c r="E26">
        <v>5.6</v>
      </c>
      <c r="F26">
        <v>-9.99</v>
      </c>
      <c r="G26">
        <v>5.68</v>
      </c>
      <c r="H26">
        <v>-9.99</v>
      </c>
      <c r="I26">
        <v>6.11</v>
      </c>
      <c r="J26">
        <v>-9.99</v>
      </c>
      <c r="K26">
        <v>6.5</v>
      </c>
      <c r="L26">
        <v>-9.99</v>
      </c>
      <c r="M26">
        <v>6.72</v>
      </c>
      <c r="N26">
        <v>-9.99</v>
      </c>
      <c r="O26">
        <v>5.85</v>
      </c>
      <c r="P26">
        <v>-9.99</v>
      </c>
      <c r="Q26">
        <v>6.02</v>
      </c>
    </row>
    <row r="27" spans="1:17" ht="12.75">
      <c r="A27">
        <v>20050821</v>
      </c>
      <c r="B27">
        <v>-9.99</v>
      </c>
      <c r="C27">
        <v>5.57</v>
      </c>
      <c r="D27">
        <v>-9.99</v>
      </c>
      <c r="E27">
        <v>6.75</v>
      </c>
      <c r="F27">
        <v>-9.99</v>
      </c>
      <c r="G27">
        <v>5.44</v>
      </c>
      <c r="H27">
        <v>-9.99</v>
      </c>
      <c r="I27">
        <v>8.37</v>
      </c>
      <c r="J27">
        <v>-9.99</v>
      </c>
      <c r="K27">
        <v>6.15</v>
      </c>
      <c r="L27">
        <v>-9.99</v>
      </c>
      <c r="M27">
        <v>6.66</v>
      </c>
      <c r="N27">
        <v>-9.99</v>
      </c>
      <c r="O27">
        <v>6.67</v>
      </c>
      <c r="P27">
        <v>-9.99</v>
      </c>
      <c r="Q27">
        <v>7.04</v>
      </c>
    </row>
    <row r="28" spans="1:17" ht="12.75">
      <c r="A28">
        <v>20050822</v>
      </c>
      <c r="B28">
        <v>-9.99</v>
      </c>
      <c r="C28">
        <v>5.47</v>
      </c>
      <c r="D28">
        <v>-9.99</v>
      </c>
      <c r="E28">
        <v>6.41</v>
      </c>
      <c r="F28">
        <v>-9.99</v>
      </c>
      <c r="G28">
        <v>6.43</v>
      </c>
      <c r="H28">
        <v>-9.99</v>
      </c>
      <c r="I28">
        <v>7.67</v>
      </c>
      <c r="J28">
        <v>-9.99</v>
      </c>
      <c r="K28">
        <v>7.91</v>
      </c>
      <c r="L28">
        <v>-9.99</v>
      </c>
      <c r="M28">
        <v>9.24</v>
      </c>
      <c r="N28">
        <v>-9.99</v>
      </c>
      <c r="O28">
        <v>6.6</v>
      </c>
      <c r="P28">
        <v>-9.99</v>
      </c>
      <c r="Q28">
        <v>7.74</v>
      </c>
    </row>
    <row r="29" spans="1:17" ht="12.75">
      <c r="A29">
        <v>20050823</v>
      </c>
      <c r="B29">
        <v>-9.99</v>
      </c>
      <c r="C29">
        <v>5.88</v>
      </c>
      <c r="D29">
        <v>-9.99</v>
      </c>
      <c r="E29">
        <v>6.52</v>
      </c>
      <c r="F29">
        <v>-9.99</v>
      </c>
      <c r="G29">
        <v>6.4</v>
      </c>
      <c r="H29">
        <v>-9.99</v>
      </c>
      <c r="I29">
        <v>6.54</v>
      </c>
      <c r="J29">
        <v>-9.99</v>
      </c>
      <c r="K29">
        <v>7.89</v>
      </c>
      <c r="L29">
        <v>-9.99</v>
      </c>
      <c r="M29">
        <v>8.26</v>
      </c>
      <c r="N29">
        <v>-9.99</v>
      </c>
      <c r="O29">
        <v>8.86</v>
      </c>
      <c r="P29">
        <v>-9.99</v>
      </c>
      <c r="Q29">
        <v>9.67</v>
      </c>
    </row>
    <row r="30" spans="1:17" ht="12.75">
      <c r="A30">
        <v>20050824</v>
      </c>
      <c r="B30">
        <v>-9.99</v>
      </c>
      <c r="C30">
        <v>4.69</v>
      </c>
      <c r="D30">
        <v>-9.99</v>
      </c>
      <c r="E30">
        <v>5.2</v>
      </c>
      <c r="F30">
        <v>-9.99</v>
      </c>
      <c r="G30">
        <v>4.82</v>
      </c>
      <c r="H30">
        <v>-9.99</v>
      </c>
      <c r="I30">
        <v>6.74</v>
      </c>
      <c r="J30">
        <v>-9.99</v>
      </c>
      <c r="K30">
        <v>5.04</v>
      </c>
      <c r="L30">
        <v>-9.99</v>
      </c>
      <c r="M30">
        <v>6.34</v>
      </c>
      <c r="N30">
        <v>-9.99</v>
      </c>
      <c r="O30">
        <v>6.55</v>
      </c>
      <c r="P30">
        <v>-9.99</v>
      </c>
      <c r="Q30">
        <v>8.2</v>
      </c>
    </row>
    <row r="31" spans="1:17" ht="12.75">
      <c r="A31">
        <v>20050825</v>
      </c>
      <c r="B31">
        <v>-9.99</v>
      </c>
      <c r="C31">
        <v>5.49</v>
      </c>
      <c r="D31">
        <v>-9.99</v>
      </c>
      <c r="E31">
        <v>5.81</v>
      </c>
      <c r="F31">
        <v>-9.99</v>
      </c>
      <c r="G31">
        <v>5.35</v>
      </c>
      <c r="H31">
        <v>-9.99</v>
      </c>
      <c r="I31">
        <v>5.37</v>
      </c>
      <c r="J31">
        <v>-9.99</v>
      </c>
      <c r="K31">
        <v>6.28</v>
      </c>
      <c r="L31">
        <v>-9.99</v>
      </c>
      <c r="M31">
        <v>6.63</v>
      </c>
      <c r="N31">
        <v>-9.99</v>
      </c>
      <c r="O31">
        <v>5.53</v>
      </c>
      <c r="P31">
        <v>-9.99</v>
      </c>
      <c r="Q31">
        <v>6.57</v>
      </c>
    </row>
    <row r="32" spans="1:17" ht="12.75">
      <c r="A32">
        <v>20050826</v>
      </c>
      <c r="B32">
        <v>-9.99</v>
      </c>
      <c r="C32">
        <v>5</v>
      </c>
      <c r="D32">
        <v>-9.99</v>
      </c>
      <c r="E32">
        <v>6.16</v>
      </c>
      <c r="F32">
        <v>-9.99</v>
      </c>
      <c r="G32">
        <v>5.11</v>
      </c>
      <c r="H32">
        <v>-9.99</v>
      </c>
      <c r="I32">
        <v>6.15</v>
      </c>
      <c r="J32">
        <v>-9.99</v>
      </c>
      <c r="K32">
        <v>4.85</v>
      </c>
      <c r="L32">
        <v>-9.99</v>
      </c>
      <c r="M32">
        <v>6.9</v>
      </c>
      <c r="N32">
        <v>-9.99</v>
      </c>
      <c r="O32">
        <v>5.64</v>
      </c>
      <c r="P32">
        <v>-9.99</v>
      </c>
      <c r="Q32">
        <v>6.28</v>
      </c>
    </row>
    <row r="33" spans="1:17" ht="12.75">
      <c r="A33">
        <v>20050827</v>
      </c>
      <c r="B33">
        <v>-9.99</v>
      </c>
      <c r="C33">
        <v>5.18</v>
      </c>
      <c r="D33">
        <v>-9.99</v>
      </c>
      <c r="E33">
        <v>6.51</v>
      </c>
      <c r="F33">
        <v>-9.99</v>
      </c>
      <c r="G33">
        <v>6.17</v>
      </c>
      <c r="H33">
        <v>-9.99</v>
      </c>
      <c r="I33">
        <v>7.48</v>
      </c>
      <c r="J33">
        <v>-9.99</v>
      </c>
      <c r="K33">
        <v>5.83</v>
      </c>
      <c r="L33">
        <v>-9.99</v>
      </c>
      <c r="M33">
        <v>6.96</v>
      </c>
      <c r="N33">
        <v>-9.99</v>
      </c>
      <c r="O33">
        <v>6.86</v>
      </c>
      <c r="P33">
        <v>-9.99</v>
      </c>
      <c r="Q33">
        <v>7.45</v>
      </c>
    </row>
    <row r="34" spans="1:17" ht="12.75">
      <c r="A34">
        <v>20050828</v>
      </c>
      <c r="B34">
        <v>-9.99</v>
      </c>
      <c r="C34">
        <v>6.15</v>
      </c>
      <c r="D34">
        <v>-9.99</v>
      </c>
      <c r="E34">
        <v>8.03</v>
      </c>
      <c r="F34">
        <v>-9.99</v>
      </c>
      <c r="G34">
        <v>5.6</v>
      </c>
      <c r="H34">
        <v>-9.99</v>
      </c>
      <c r="I34">
        <v>7.54</v>
      </c>
      <c r="J34">
        <v>-9.99</v>
      </c>
      <c r="K34">
        <v>6.44</v>
      </c>
      <c r="L34">
        <v>-9.99</v>
      </c>
      <c r="M34">
        <v>7.54</v>
      </c>
      <c r="N34">
        <v>-9.99</v>
      </c>
      <c r="O34">
        <v>6.43</v>
      </c>
      <c r="P34">
        <v>-9.99</v>
      </c>
      <c r="Q34">
        <v>8</v>
      </c>
    </row>
    <row r="35" spans="1:17" ht="12.75">
      <c r="A35">
        <v>20050829</v>
      </c>
      <c r="B35">
        <v>-9.99</v>
      </c>
      <c r="C35">
        <v>5.2</v>
      </c>
      <c r="D35">
        <v>-9.99</v>
      </c>
      <c r="E35">
        <v>5.6</v>
      </c>
      <c r="F35">
        <v>-9.99</v>
      </c>
      <c r="G35">
        <v>6.03</v>
      </c>
      <c r="H35">
        <v>-9.99</v>
      </c>
      <c r="I35">
        <v>6.8</v>
      </c>
      <c r="J35">
        <v>-9.99</v>
      </c>
      <c r="K35">
        <v>5.88</v>
      </c>
      <c r="L35">
        <v>-9.99</v>
      </c>
      <c r="M35">
        <v>6.55</v>
      </c>
      <c r="N35">
        <v>-9.99</v>
      </c>
      <c r="O35">
        <v>5.54</v>
      </c>
      <c r="P35">
        <v>-9.99</v>
      </c>
      <c r="Q35">
        <v>6.69</v>
      </c>
    </row>
    <row r="36" spans="1:17" ht="12.75">
      <c r="A36">
        <v>20050830</v>
      </c>
      <c r="B36">
        <v>-9.99</v>
      </c>
      <c r="C36">
        <v>5.13</v>
      </c>
      <c r="D36">
        <v>-9.99</v>
      </c>
      <c r="E36">
        <v>6.44</v>
      </c>
      <c r="F36">
        <v>-9.99</v>
      </c>
      <c r="G36">
        <v>5.31</v>
      </c>
      <c r="H36">
        <v>-9.99</v>
      </c>
      <c r="I36">
        <v>6.43</v>
      </c>
      <c r="J36">
        <v>-9.99</v>
      </c>
      <c r="K36">
        <v>5.37</v>
      </c>
      <c r="L36">
        <v>-9.99</v>
      </c>
      <c r="M36">
        <v>7.46</v>
      </c>
      <c r="N36">
        <v>-9.99</v>
      </c>
      <c r="O36">
        <v>6.32</v>
      </c>
      <c r="P36">
        <v>-9.99</v>
      </c>
      <c r="Q36">
        <v>8.45</v>
      </c>
    </row>
    <row r="37" spans="1:17" ht="12.75">
      <c r="A37">
        <v>20050831</v>
      </c>
      <c r="B37">
        <v>-9.99</v>
      </c>
      <c r="C37">
        <v>5.84</v>
      </c>
      <c r="D37">
        <v>-9.99</v>
      </c>
      <c r="E37">
        <v>7.34</v>
      </c>
      <c r="F37">
        <v>-9.99</v>
      </c>
      <c r="G37">
        <v>6.73</v>
      </c>
      <c r="H37">
        <v>-9.99</v>
      </c>
      <c r="I37">
        <v>7.89</v>
      </c>
      <c r="J37">
        <v>-9.99</v>
      </c>
      <c r="K37">
        <v>6.82</v>
      </c>
      <c r="L37">
        <v>-9.99</v>
      </c>
      <c r="M37">
        <v>7.83</v>
      </c>
      <c r="N37">
        <v>-9.99</v>
      </c>
      <c r="O37">
        <v>7.48</v>
      </c>
      <c r="P37">
        <v>-9.99</v>
      </c>
      <c r="Q37">
        <v>10</v>
      </c>
    </row>
    <row r="38" spans="3:17" ht="12.75">
      <c r="C38" s="5">
        <f>AVERAGE(C7:C37)</f>
        <v>5.008387096774192</v>
      </c>
      <c r="D38" s="5">
        <f aca="true" t="shared" si="0" ref="D38:Q38">AVERAGE(D7:D37)</f>
        <v>-9.990000000000004</v>
      </c>
      <c r="E38" s="5">
        <f t="shared" si="0"/>
        <v>6.243870967741935</v>
      </c>
      <c r="F38" s="5">
        <f t="shared" si="0"/>
        <v>-9.990000000000004</v>
      </c>
      <c r="G38" s="5">
        <f t="shared" si="0"/>
        <v>5.3274193548387085</v>
      </c>
      <c r="H38" s="5">
        <f t="shared" si="0"/>
        <v>-9.990000000000004</v>
      </c>
      <c r="I38" s="5">
        <f t="shared" si="0"/>
        <v>6.719354838709678</v>
      </c>
      <c r="J38" s="5">
        <f t="shared" si="0"/>
        <v>-9.990000000000004</v>
      </c>
      <c r="K38" s="5">
        <f t="shared" si="0"/>
        <v>5.716451612903225</v>
      </c>
      <c r="L38" s="5">
        <f t="shared" si="0"/>
        <v>-9.990000000000004</v>
      </c>
      <c r="M38" s="5">
        <f t="shared" si="0"/>
        <v>6.985161290322582</v>
      </c>
      <c r="N38" s="5">
        <f t="shared" si="0"/>
        <v>-9.990000000000004</v>
      </c>
      <c r="O38" s="5">
        <f t="shared" si="0"/>
        <v>5.970645161290323</v>
      </c>
      <c r="P38" s="5">
        <f t="shared" si="0"/>
        <v>-9.990000000000004</v>
      </c>
      <c r="Q38" s="5">
        <f t="shared" si="0"/>
        <v>7.37548387096774</v>
      </c>
    </row>
    <row r="40" spans="3:17" ht="12.75">
      <c r="C40">
        <v>5</v>
      </c>
      <c r="E40">
        <v>6.2</v>
      </c>
      <c r="G40">
        <v>5.3</v>
      </c>
      <c r="I40">
        <v>6.7</v>
      </c>
      <c r="K40">
        <v>5.7</v>
      </c>
      <c r="M40">
        <v>7</v>
      </c>
      <c r="O40">
        <v>6</v>
      </c>
      <c r="Q40">
        <v>7.4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42"/>
  <sheetViews>
    <sheetView zoomScale="75" zoomScaleNormal="75" workbookViewId="0" topLeftCell="A13">
      <selection activeCell="F43" sqref="F43"/>
    </sheetView>
  </sheetViews>
  <sheetFormatPr defaultColWidth="9.140625" defaultRowHeight="12.75"/>
  <cols>
    <col min="1" max="1" width="11.421875" style="0" bestFit="1" customWidth="1"/>
    <col min="2" max="2" width="6.421875" style="0" bestFit="1" customWidth="1"/>
    <col min="3" max="6" width="5.7109375" style="0" bestFit="1" customWidth="1"/>
    <col min="7" max="7" width="5.00390625" style="0" bestFit="1" customWidth="1"/>
    <col min="8" max="12" width="5.7109375" style="0" bestFit="1" customWidth="1"/>
    <col min="13" max="13" width="5.00390625" style="0" bestFit="1" customWidth="1"/>
    <col min="14" max="18" width="5.7109375" style="0" bestFit="1" customWidth="1"/>
    <col min="19" max="19" width="5.00390625" style="0" bestFit="1" customWidth="1"/>
    <col min="20" max="24" width="5.7109375" style="0" bestFit="1" customWidth="1"/>
    <col min="25" max="25" width="5.00390625" style="0" bestFit="1" customWidth="1"/>
  </cols>
  <sheetData>
    <row r="1" ht="12.75">
      <c r="A1" t="s">
        <v>103</v>
      </c>
    </row>
    <row r="2" spans="1:3" ht="12.75">
      <c r="A2" t="s">
        <v>108</v>
      </c>
      <c r="B2" t="s">
        <v>111</v>
      </c>
      <c r="C2" t="s">
        <v>45</v>
      </c>
    </row>
    <row r="4" spans="2:20" ht="12.75">
      <c r="B4" t="s">
        <v>22</v>
      </c>
      <c r="H4" t="s">
        <v>23</v>
      </c>
      <c r="N4" t="s">
        <v>24</v>
      </c>
      <c r="T4" t="s">
        <v>25</v>
      </c>
    </row>
    <row r="5" spans="1:24" ht="12.75">
      <c r="A5" t="s">
        <v>26</v>
      </c>
      <c r="B5" t="s">
        <v>15</v>
      </c>
      <c r="C5" t="s">
        <v>18</v>
      </c>
      <c r="E5" t="s">
        <v>16</v>
      </c>
      <c r="F5" t="s">
        <v>17</v>
      </c>
      <c r="H5" t="s">
        <v>15</v>
      </c>
      <c r="I5" t="s">
        <v>18</v>
      </c>
      <c r="K5" t="s">
        <v>16</v>
      </c>
      <c r="L5" t="s">
        <v>17</v>
      </c>
      <c r="N5" t="s">
        <v>15</v>
      </c>
      <c r="O5" t="s">
        <v>18</v>
      </c>
      <c r="Q5" t="s">
        <v>16</v>
      </c>
      <c r="R5" t="s">
        <v>17</v>
      </c>
      <c r="T5" t="s">
        <v>15</v>
      </c>
      <c r="U5" t="s">
        <v>18</v>
      </c>
      <c r="W5" t="s">
        <v>16</v>
      </c>
      <c r="X5" t="s">
        <v>17</v>
      </c>
    </row>
    <row r="6" spans="3:25" ht="12.75">
      <c r="C6" t="s">
        <v>27</v>
      </c>
      <c r="D6" t="s">
        <v>28</v>
      </c>
      <c r="F6" t="s">
        <v>27</v>
      </c>
      <c r="G6" t="s">
        <v>28</v>
      </c>
      <c r="I6" t="s">
        <v>27</v>
      </c>
      <c r="J6" t="s">
        <v>28</v>
      </c>
      <c r="L6" t="s">
        <v>27</v>
      </c>
      <c r="M6" t="s">
        <v>28</v>
      </c>
      <c r="O6" t="s">
        <v>27</v>
      </c>
      <c r="P6" t="s">
        <v>28</v>
      </c>
      <c r="R6" t="s">
        <v>27</v>
      </c>
      <c r="S6" t="s">
        <v>28</v>
      </c>
      <c r="U6" t="s">
        <v>27</v>
      </c>
      <c r="V6" t="s">
        <v>28</v>
      </c>
      <c r="X6" t="s">
        <v>27</v>
      </c>
      <c r="Y6" t="s">
        <v>28</v>
      </c>
    </row>
    <row r="7" spans="1:25" ht="12.75">
      <c r="A7" t="s">
        <v>29</v>
      </c>
      <c r="B7" t="s">
        <v>33</v>
      </c>
      <c r="C7" t="s">
        <v>32</v>
      </c>
      <c r="D7" t="s">
        <v>32</v>
      </c>
      <c r="E7" t="s">
        <v>32</v>
      </c>
      <c r="F7" t="s">
        <v>32</v>
      </c>
      <c r="G7" t="s">
        <v>31</v>
      </c>
      <c r="H7" t="s">
        <v>33</v>
      </c>
      <c r="I7" t="s">
        <v>32</v>
      </c>
      <c r="J7" t="s">
        <v>32</v>
      </c>
      <c r="K7" t="s">
        <v>32</v>
      </c>
      <c r="L7" t="s">
        <v>32</v>
      </c>
      <c r="M7" t="s">
        <v>31</v>
      </c>
      <c r="N7" t="s">
        <v>33</v>
      </c>
      <c r="O7" t="s">
        <v>32</v>
      </c>
      <c r="P7" t="s">
        <v>32</v>
      </c>
      <c r="Q7" t="s">
        <v>32</v>
      </c>
      <c r="R7" t="s">
        <v>32</v>
      </c>
      <c r="S7" t="s">
        <v>31</v>
      </c>
      <c r="T7" t="s">
        <v>33</v>
      </c>
      <c r="U7" t="s">
        <v>32</v>
      </c>
      <c r="V7" t="s">
        <v>32</v>
      </c>
      <c r="W7" t="s">
        <v>32</v>
      </c>
      <c r="X7" t="s">
        <v>32</v>
      </c>
      <c r="Y7" t="s">
        <v>31</v>
      </c>
    </row>
    <row r="8" spans="1:25" ht="12.75">
      <c r="A8">
        <v>20050801</v>
      </c>
      <c r="B8">
        <v>4.88</v>
      </c>
      <c r="C8">
        <v>3.98</v>
      </c>
      <c r="D8">
        <v>3.94</v>
      </c>
      <c r="E8">
        <v>4.08</v>
      </c>
      <c r="F8">
        <v>5.03</v>
      </c>
      <c r="G8">
        <v>5.04</v>
      </c>
      <c r="H8">
        <v>5.26</v>
      </c>
      <c r="I8">
        <v>4.46</v>
      </c>
      <c r="J8">
        <v>4.44</v>
      </c>
      <c r="K8">
        <v>4.67</v>
      </c>
      <c r="L8">
        <v>5.41</v>
      </c>
      <c r="M8">
        <v>5.33</v>
      </c>
      <c r="N8">
        <v>5.33</v>
      </c>
      <c r="O8">
        <v>4.64</v>
      </c>
      <c r="P8">
        <v>4.56</v>
      </c>
      <c r="Q8">
        <v>4.6</v>
      </c>
      <c r="R8">
        <v>5.21</v>
      </c>
      <c r="S8">
        <v>5.15</v>
      </c>
      <c r="T8">
        <v>5.6</v>
      </c>
      <c r="U8">
        <v>5.19</v>
      </c>
      <c r="V8">
        <v>5.32</v>
      </c>
      <c r="W8">
        <v>5.2</v>
      </c>
      <c r="X8">
        <v>5.76</v>
      </c>
      <c r="Y8">
        <v>5.71</v>
      </c>
    </row>
    <row r="9" spans="1:25" ht="12.75">
      <c r="A9">
        <v>20050802</v>
      </c>
      <c r="B9">
        <v>5.4</v>
      </c>
      <c r="C9">
        <v>4.47</v>
      </c>
      <c r="D9">
        <v>4.07</v>
      </c>
      <c r="E9">
        <v>4.68</v>
      </c>
      <c r="F9">
        <v>5.88</v>
      </c>
      <c r="G9">
        <v>5.67</v>
      </c>
      <c r="H9">
        <v>5.61</v>
      </c>
      <c r="I9">
        <v>4.75</v>
      </c>
      <c r="J9">
        <v>4.88</v>
      </c>
      <c r="K9">
        <v>5.11</v>
      </c>
      <c r="L9">
        <v>6.42</v>
      </c>
      <c r="M9">
        <v>6.32</v>
      </c>
      <c r="N9">
        <v>6.2</v>
      </c>
      <c r="O9">
        <v>5.45</v>
      </c>
      <c r="P9">
        <v>5.44</v>
      </c>
      <c r="Q9">
        <v>5.83</v>
      </c>
      <c r="R9">
        <v>6.74</v>
      </c>
      <c r="S9">
        <v>6.84</v>
      </c>
      <c r="T9">
        <v>5.83</v>
      </c>
      <c r="U9">
        <v>5.27</v>
      </c>
      <c r="V9">
        <v>5.2</v>
      </c>
      <c r="W9">
        <v>5.52</v>
      </c>
      <c r="X9">
        <v>6.27</v>
      </c>
      <c r="Y9">
        <v>6.35</v>
      </c>
    </row>
    <row r="10" spans="1:25" ht="12.75">
      <c r="A10">
        <v>20050803</v>
      </c>
      <c r="B10">
        <v>6.19</v>
      </c>
      <c r="C10">
        <v>4.42</v>
      </c>
      <c r="D10">
        <v>4.39</v>
      </c>
      <c r="E10">
        <v>4.22</v>
      </c>
      <c r="F10">
        <v>5.92</v>
      </c>
      <c r="G10">
        <v>5.91</v>
      </c>
      <c r="H10">
        <v>6.51</v>
      </c>
      <c r="I10">
        <v>4.79</v>
      </c>
      <c r="J10">
        <v>4.51</v>
      </c>
      <c r="K10">
        <v>4.78</v>
      </c>
      <c r="L10">
        <v>5.89</v>
      </c>
      <c r="M10">
        <v>5.91</v>
      </c>
      <c r="N10">
        <v>6.83</v>
      </c>
      <c r="O10">
        <v>5.24</v>
      </c>
      <c r="P10">
        <v>5.44</v>
      </c>
      <c r="Q10">
        <v>5.41</v>
      </c>
      <c r="R10">
        <v>6.41</v>
      </c>
      <c r="S10">
        <v>6.41</v>
      </c>
      <c r="T10">
        <v>7.31</v>
      </c>
      <c r="U10">
        <v>6.03</v>
      </c>
      <c r="V10">
        <v>5.84</v>
      </c>
      <c r="W10">
        <v>6.05</v>
      </c>
      <c r="X10">
        <v>6.55</v>
      </c>
      <c r="Y10">
        <v>6.48</v>
      </c>
    </row>
    <row r="11" spans="1:25" ht="12.75">
      <c r="A11">
        <v>20050804</v>
      </c>
      <c r="B11">
        <v>5.56</v>
      </c>
      <c r="C11">
        <v>3.99</v>
      </c>
      <c r="D11">
        <v>3.84</v>
      </c>
      <c r="E11">
        <v>3.96</v>
      </c>
      <c r="F11">
        <v>6.06</v>
      </c>
      <c r="G11">
        <v>5.65</v>
      </c>
      <c r="H11">
        <v>5.81</v>
      </c>
      <c r="I11">
        <v>4.22</v>
      </c>
      <c r="J11">
        <v>4.17</v>
      </c>
      <c r="K11">
        <v>4.28</v>
      </c>
      <c r="L11">
        <v>6.53</v>
      </c>
      <c r="M11">
        <v>6.34</v>
      </c>
      <c r="N11">
        <v>5.98</v>
      </c>
      <c r="O11">
        <v>4.43</v>
      </c>
      <c r="P11">
        <v>4.2</v>
      </c>
      <c r="Q11">
        <v>4.53</v>
      </c>
      <c r="R11">
        <v>6.65</v>
      </c>
      <c r="S11">
        <v>6.61</v>
      </c>
      <c r="T11">
        <v>6.52</v>
      </c>
      <c r="U11">
        <v>4.94</v>
      </c>
      <c r="V11">
        <v>4.89</v>
      </c>
      <c r="W11">
        <v>4.96</v>
      </c>
      <c r="X11">
        <v>6.88</v>
      </c>
      <c r="Y11">
        <v>6.93</v>
      </c>
    </row>
    <row r="12" spans="1:25" ht="12.75">
      <c r="A12">
        <v>20050805</v>
      </c>
      <c r="B12">
        <v>5.09</v>
      </c>
      <c r="C12">
        <v>3.98</v>
      </c>
      <c r="D12">
        <v>3.87</v>
      </c>
      <c r="E12">
        <v>3.77</v>
      </c>
      <c r="F12">
        <v>5.85</v>
      </c>
      <c r="G12">
        <v>5.79</v>
      </c>
      <c r="H12">
        <v>5.16</v>
      </c>
      <c r="I12">
        <v>4.12</v>
      </c>
      <c r="J12">
        <v>3.76</v>
      </c>
      <c r="K12">
        <v>3.94</v>
      </c>
      <c r="L12">
        <v>6.7</v>
      </c>
      <c r="M12">
        <v>6.27</v>
      </c>
      <c r="N12">
        <v>5.8</v>
      </c>
      <c r="O12">
        <v>4.7</v>
      </c>
      <c r="P12">
        <v>4.34</v>
      </c>
      <c r="Q12">
        <v>4.37</v>
      </c>
      <c r="R12">
        <v>7.06</v>
      </c>
      <c r="S12">
        <v>6.73</v>
      </c>
      <c r="T12">
        <v>5.92</v>
      </c>
      <c r="U12">
        <v>4.86</v>
      </c>
      <c r="V12">
        <v>4.62</v>
      </c>
      <c r="W12">
        <v>4.51</v>
      </c>
      <c r="X12">
        <v>7.27</v>
      </c>
      <c r="Y12">
        <v>6.98</v>
      </c>
    </row>
    <row r="13" spans="1:25" ht="12.75">
      <c r="A13">
        <v>20050806</v>
      </c>
      <c r="B13">
        <v>5.06</v>
      </c>
      <c r="C13">
        <v>4.24</v>
      </c>
      <c r="D13">
        <v>4.41</v>
      </c>
      <c r="E13">
        <v>4.05</v>
      </c>
      <c r="F13">
        <v>5.4</v>
      </c>
      <c r="G13">
        <v>5.54</v>
      </c>
      <c r="H13">
        <v>5.11</v>
      </c>
      <c r="I13">
        <v>4.36</v>
      </c>
      <c r="J13">
        <v>4.38</v>
      </c>
      <c r="K13">
        <v>4.12</v>
      </c>
      <c r="L13">
        <v>5.33</v>
      </c>
      <c r="M13">
        <v>5.26</v>
      </c>
      <c r="N13">
        <v>5.61</v>
      </c>
      <c r="O13">
        <v>4.59</v>
      </c>
      <c r="P13">
        <v>4.61</v>
      </c>
      <c r="Q13">
        <v>4.47</v>
      </c>
      <c r="R13">
        <v>6.11</v>
      </c>
      <c r="S13">
        <v>5.84</v>
      </c>
      <c r="T13">
        <v>5.87</v>
      </c>
      <c r="U13">
        <v>4.68</v>
      </c>
      <c r="V13">
        <v>4.66</v>
      </c>
      <c r="W13">
        <v>4.38</v>
      </c>
      <c r="X13">
        <v>5.73</v>
      </c>
      <c r="Y13">
        <v>5.57</v>
      </c>
    </row>
    <row r="14" spans="1:25" ht="12.75">
      <c r="A14">
        <v>20050807</v>
      </c>
      <c r="B14">
        <v>4.95</v>
      </c>
      <c r="C14">
        <v>3.98</v>
      </c>
      <c r="D14">
        <v>4.08</v>
      </c>
      <c r="E14">
        <v>3.7</v>
      </c>
      <c r="F14">
        <v>5.07</v>
      </c>
      <c r="G14">
        <v>5.16</v>
      </c>
      <c r="H14">
        <v>5.17</v>
      </c>
      <c r="I14">
        <v>3.93</v>
      </c>
      <c r="J14">
        <v>4.35</v>
      </c>
      <c r="K14">
        <v>3.84</v>
      </c>
      <c r="L14">
        <v>5.4</v>
      </c>
      <c r="M14">
        <v>5.58</v>
      </c>
      <c r="N14">
        <v>5.09</v>
      </c>
      <c r="O14">
        <v>4.01</v>
      </c>
      <c r="P14">
        <v>4.16</v>
      </c>
      <c r="Q14">
        <v>3.92</v>
      </c>
      <c r="R14">
        <v>5.16</v>
      </c>
      <c r="S14">
        <v>5.09</v>
      </c>
      <c r="T14">
        <v>5.39</v>
      </c>
      <c r="U14">
        <v>3.99</v>
      </c>
      <c r="V14">
        <v>4.19</v>
      </c>
      <c r="W14">
        <v>3.9</v>
      </c>
      <c r="X14">
        <v>5.51</v>
      </c>
      <c r="Y14">
        <v>5.35</v>
      </c>
    </row>
    <row r="15" spans="1:25" ht="12.75">
      <c r="A15">
        <v>20050808</v>
      </c>
      <c r="B15">
        <v>4.96</v>
      </c>
      <c r="C15">
        <v>4.19</v>
      </c>
      <c r="D15">
        <v>4.22</v>
      </c>
      <c r="E15">
        <v>3.72</v>
      </c>
      <c r="F15">
        <v>4.87</v>
      </c>
      <c r="G15">
        <v>4.95</v>
      </c>
      <c r="H15">
        <v>4.97</v>
      </c>
      <c r="I15">
        <v>4.23</v>
      </c>
      <c r="J15">
        <v>4.42</v>
      </c>
      <c r="K15">
        <v>3.96</v>
      </c>
      <c r="L15">
        <v>5.07</v>
      </c>
      <c r="M15">
        <v>5.12</v>
      </c>
      <c r="N15">
        <v>5.56</v>
      </c>
      <c r="O15">
        <v>4.73</v>
      </c>
      <c r="P15">
        <v>5.22</v>
      </c>
      <c r="Q15">
        <v>4.43</v>
      </c>
      <c r="R15">
        <v>5.44</v>
      </c>
      <c r="S15">
        <v>5.49</v>
      </c>
      <c r="T15">
        <v>5.34</v>
      </c>
      <c r="U15">
        <v>4.58</v>
      </c>
      <c r="V15">
        <v>4.63</v>
      </c>
      <c r="W15">
        <v>4.44</v>
      </c>
      <c r="X15">
        <v>5.29</v>
      </c>
      <c r="Y15">
        <v>5.25</v>
      </c>
    </row>
    <row r="16" spans="1:25" ht="12.75">
      <c r="A16">
        <v>20050809</v>
      </c>
      <c r="B16">
        <v>4.37</v>
      </c>
      <c r="C16">
        <v>3.76</v>
      </c>
      <c r="D16">
        <v>3.9</v>
      </c>
      <c r="E16">
        <v>3.39</v>
      </c>
      <c r="F16">
        <v>4.53</v>
      </c>
      <c r="G16">
        <v>4.65</v>
      </c>
      <c r="H16">
        <v>4.31</v>
      </c>
      <c r="I16">
        <v>3.97</v>
      </c>
      <c r="J16">
        <v>4.2</v>
      </c>
      <c r="K16">
        <v>3.73</v>
      </c>
      <c r="L16">
        <v>4.62</v>
      </c>
      <c r="M16">
        <v>4.94</v>
      </c>
      <c r="N16">
        <v>4.49</v>
      </c>
      <c r="O16">
        <v>4.18</v>
      </c>
      <c r="P16">
        <v>4.54</v>
      </c>
      <c r="Q16">
        <v>3.78</v>
      </c>
      <c r="R16">
        <v>4.76</v>
      </c>
      <c r="S16">
        <v>4.87</v>
      </c>
      <c r="T16">
        <v>5</v>
      </c>
      <c r="U16">
        <v>4.6</v>
      </c>
      <c r="V16">
        <v>5.23</v>
      </c>
      <c r="W16">
        <v>4.35</v>
      </c>
      <c r="X16">
        <v>4.83</v>
      </c>
      <c r="Y16">
        <v>5.14</v>
      </c>
    </row>
    <row r="17" spans="1:25" ht="12.75">
      <c r="A17">
        <v>20050810</v>
      </c>
      <c r="B17">
        <v>4.38</v>
      </c>
      <c r="C17">
        <v>3.91</v>
      </c>
      <c r="D17">
        <v>4.13</v>
      </c>
      <c r="E17">
        <v>4.23</v>
      </c>
      <c r="F17">
        <v>6.24</v>
      </c>
      <c r="G17">
        <v>6.23</v>
      </c>
      <c r="H17">
        <v>4.38</v>
      </c>
      <c r="I17">
        <v>3.99</v>
      </c>
      <c r="J17">
        <v>4.2</v>
      </c>
      <c r="K17">
        <v>4.36</v>
      </c>
      <c r="L17">
        <v>5.75</v>
      </c>
      <c r="M17">
        <v>5.87</v>
      </c>
      <c r="N17">
        <v>4.6</v>
      </c>
      <c r="O17">
        <v>4.64</v>
      </c>
      <c r="P17">
        <v>5.07</v>
      </c>
      <c r="Q17">
        <v>5.1</v>
      </c>
      <c r="R17">
        <v>6.36</v>
      </c>
      <c r="S17">
        <v>6.53</v>
      </c>
      <c r="T17">
        <v>4.54</v>
      </c>
      <c r="U17">
        <v>4.39</v>
      </c>
      <c r="V17">
        <v>4.72</v>
      </c>
      <c r="W17">
        <v>4.81</v>
      </c>
      <c r="X17">
        <v>6.23</v>
      </c>
      <c r="Y17">
        <v>6.45</v>
      </c>
    </row>
    <row r="18" spans="1:25" ht="12.75">
      <c r="A18">
        <v>20050811</v>
      </c>
      <c r="B18">
        <v>5.59</v>
      </c>
      <c r="C18">
        <v>4.53</v>
      </c>
      <c r="D18">
        <v>4.62</v>
      </c>
      <c r="E18">
        <v>4.73</v>
      </c>
      <c r="F18">
        <v>6.24</v>
      </c>
      <c r="G18">
        <v>6.35</v>
      </c>
      <c r="H18">
        <v>5.68</v>
      </c>
      <c r="I18">
        <v>4.7</v>
      </c>
      <c r="J18">
        <v>4.8</v>
      </c>
      <c r="K18">
        <v>4.78</v>
      </c>
      <c r="L18">
        <v>6.46</v>
      </c>
      <c r="M18">
        <v>6.47</v>
      </c>
      <c r="N18">
        <v>5.54</v>
      </c>
      <c r="O18">
        <v>4.62</v>
      </c>
      <c r="P18">
        <v>4.71</v>
      </c>
      <c r="Q18">
        <v>4.85</v>
      </c>
      <c r="R18">
        <v>6.33</v>
      </c>
      <c r="S18">
        <v>6.32</v>
      </c>
      <c r="T18">
        <v>5.75</v>
      </c>
      <c r="U18">
        <v>4.89</v>
      </c>
      <c r="V18">
        <v>5.11</v>
      </c>
      <c r="W18">
        <v>5.12</v>
      </c>
      <c r="X18">
        <v>5.82</v>
      </c>
      <c r="Y18">
        <v>5.9</v>
      </c>
    </row>
    <row r="19" spans="1:25" ht="12.75">
      <c r="A19">
        <v>20050812</v>
      </c>
      <c r="B19">
        <v>5.97</v>
      </c>
      <c r="C19">
        <v>4.78</v>
      </c>
      <c r="D19">
        <v>4.82</v>
      </c>
      <c r="E19">
        <v>4.64</v>
      </c>
      <c r="F19">
        <v>6.75</v>
      </c>
      <c r="G19">
        <v>6.76</v>
      </c>
      <c r="H19">
        <v>6.4</v>
      </c>
      <c r="I19">
        <v>4.91</v>
      </c>
      <c r="J19">
        <v>4.83</v>
      </c>
      <c r="K19">
        <v>4.62</v>
      </c>
      <c r="L19">
        <v>6.59</v>
      </c>
      <c r="M19">
        <v>6.52</v>
      </c>
      <c r="N19">
        <v>6.4</v>
      </c>
      <c r="O19">
        <v>4.65</v>
      </c>
      <c r="P19">
        <v>4.77</v>
      </c>
      <c r="Q19">
        <v>4.63</v>
      </c>
      <c r="R19">
        <v>6.51</v>
      </c>
      <c r="S19">
        <v>6.61</v>
      </c>
      <c r="T19">
        <v>6.54</v>
      </c>
      <c r="U19">
        <v>4.85</v>
      </c>
      <c r="V19">
        <v>4.85</v>
      </c>
      <c r="W19">
        <v>4.96</v>
      </c>
      <c r="X19">
        <v>6.7</v>
      </c>
      <c r="Y19">
        <v>6.82</v>
      </c>
    </row>
    <row r="20" spans="1:25" ht="12.75">
      <c r="A20">
        <v>20050813</v>
      </c>
      <c r="B20">
        <v>5.24</v>
      </c>
      <c r="C20">
        <v>4.13</v>
      </c>
      <c r="D20">
        <v>3.83</v>
      </c>
      <c r="E20">
        <v>3.82</v>
      </c>
      <c r="F20">
        <v>5.19</v>
      </c>
      <c r="G20">
        <v>5.2</v>
      </c>
      <c r="H20">
        <v>6.42</v>
      </c>
      <c r="I20">
        <v>5.58</v>
      </c>
      <c r="J20">
        <v>5.37</v>
      </c>
      <c r="K20">
        <v>4.83</v>
      </c>
      <c r="L20">
        <v>5.92</v>
      </c>
      <c r="M20">
        <v>6.12</v>
      </c>
      <c r="N20">
        <v>6.19</v>
      </c>
      <c r="O20">
        <v>4.86</v>
      </c>
      <c r="P20">
        <v>4.72</v>
      </c>
      <c r="Q20">
        <v>4.75</v>
      </c>
      <c r="R20">
        <v>6.22</v>
      </c>
      <c r="S20">
        <v>6.21</v>
      </c>
      <c r="T20">
        <v>6.24</v>
      </c>
      <c r="U20">
        <v>5.08</v>
      </c>
      <c r="V20">
        <v>4.94</v>
      </c>
      <c r="W20">
        <v>4.88</v>
      </c>
      <c r="X20">
        <v>6.09</v>
      </c>
      <c r="Y20">
        <v>5.99</v>
      </c>
    </row>
    <row r="21" spans="1:25" ht="12.75">
      <c r="A21">
        <v>20050814</v>
      </c>
      <c r="B21">
        <v>4.43</v>
      </c>
      <c r="C21">
        <v>3.53</v>
      </c>
      <c r="D21">
        <v>3.34</v>
      </c>
      <c r="E21">
        <v>3.58</v>
      </c>
      <c r="F21">
        <v>4.84</v>
      </c>
      <c r="G21">
        <v>4.76</v>
      </c>
      <c r="H21">
        <v>4.69</v>
      </c>
      <c r="I21">
        <v>3.65</v>
      </c>
      <c r="J21">
        <v>3.57</v>
      </c>
      <c r="K21">
        <v>3.68</v>
      </c>
      <c r="L21">
        <v>4.92</v>
      </c>
      <c r="M21">
        <v>4.82</v>
      </c>
      <c r="N21">
        <v>5.32</v>
      </c>
      <c r="O21">
        <v>4.61</v>
      </c>
      <c r="P21">
        <v>4.55</v>
      </c>
      <c r="Q21">
        <v>4.56</v>
      </c>
      <c r="R21">
        <v>5.73</v>
      </c>
      <c r="S21">
        <v>5.99</v>
      </c>
      <c r="T21">
        <v>6.04</v>
      </c>
      <c r="U21">
        <v>5.22</v>
      </c>
      <c r="V21">
        <v>4.92</v>
      </c>
      <c r="W21">
        <v>4.94</v>
      </c>
      <c r="X21">
        <v>6.1</v>
      </c>
      <c r="Y21">
        <v>5.96</v>
      </c>
    </row>
    <row r="22" spans="1:25" ht="12.75">
      <c r="A22">
        <v>20050815</v>
      </c>
      <c r="B22">
        <v>4.3</v>
      </c>
      <c r="C22">
        <v>4.03</v>
      </c>
      <c r="D22">
        <v>4.08</v>
      </c>
      <c r="E22">
        <v>4.5</v>
      </c>
      <c r="F22">
        <v>5.44</v>
      </c>
      <c r="G22">
        <v>5.3</v>
      </c>
      <c r="H22">
        <v>4.87</v>
      </c>
      <c r="I22">
        <v>4.84</v>
      </c>
      <c r="J22">
        <v>4.95</v>
      </c>
      <c r="K22">
        <v>5.12</v>
      </c>
      <c r="L22">
        <v>5.83</v>
      </c>
      <c r="M22">
        <v>5.72</v>
      </c>
      <c r="N22">
        <v>4.61</v>
      </c>
      <c r="O22">
        <v>4.32</v>
      </c>
      <c r="P22">
        <v>4.27</v>
      </c>
      <c r="Q22">
        <v>4.61</v>
      </c>
      <c r="R22">
        <v>5.42</v>
      </c>
      <c r="S22">
        <v>5.58</v>
      </c>
      <c r="T22">
        <v>5.12</v>
      </c>
      <c r="U22">
        <v>4.8</v>
      </c>
      <c r="V22">
        <v>5.05</v>
      </c>
      <c r="W22">
        <v>5.12</v>
      </c>
      <c r="X22">
        <v>5.94</v>
      </c>
      <c r="Y22">
        <v>6.01</v>
      </c>
    </row>
    <row r="23" spans="1:25" ht="12.75">
      <c r="A23">
        <v>20050816</v>
      </c>
      <c r="B23">
        <v>5</v>
      </c>
      <c r="C23">
        <v>4.17</v>
      </c>
      <c r="D23">
        <v>4.58</v>
      </c>
      <c r="E23">
        <v>4.75</v>
      </c>
      <c r="F23">
        <v>5.56</v>
      </c>
      <c r="G23">
        <v>5.72</v>
      </c>
      <c r="H23">
        <v>4.82</v>
      </c>
      <c r="I23">
        <v>4.03</v>
      </c>
      <c r="J23">
        <v>4.25</v>
      </c>
      <c r="K23">
        <v>4.6</v>
      </c>
      <c r="L23">
        <v>5.27</v>
      </c>
      <c r="M23">
        <v>5.26</v>
      </c>
      <c r="N23">
        <v>5.54</v>
      </c>
      <c r="O23">
        <v>4.67</v>
      </c>
      <c r="P23">
        <v>4.92</v>
      </c>
      <c r="Q23">
        <v>5.03</v>
      </c>
      <c r="R23">
        <v>5.49</v>
      </c>
      <c r="S23">
        <v>5.57</v>
      </c>
      <c r="T23">
        <v>5.24</v>
      </c>
      <c r="U23">
        <v>4.46</v>
      </c>
      <c r="V23">
        <v>4.77</v>
      </c>
      <c r="W23">
        <v>4.93</v>
      </c>
      <c r="X23">
        <v>5.3</v>
      </c>
      <c r="Y23">
        <v>5.58</v>
      </c>
    </row>
    <row r="24" spans="1:25" ht="12.75">
      <c r="A24">
        <v>20050817</v>
      </c>
      <c r="B24">
        <v>4.8</v>
      </c>
      <c r="C24">
        <v>4.59</v>
      </c>
      <c r="D24">
        <v>4.8</v>
      </c>
      <c r="E24">
        <v>4.57</v>
      </c>
      <c r="F24">
        <v>5.72</v>
      </c>
      <c r="G24">
        <v>5.59</v>
      </c>
      <c r="H24">
        <v>4.87</v>
      </c>
      <c r="I24">
        <v>4.74</v>
      </c>
      <c r="J24">
        <v>4.98</v>
      </c>
      <c r="K24">
        <v>4.87</v>
      </c>
      <c r="L24">
        <v>5.91</v>
      </c>
      <c r="M24">
        <v>5.98</v>
      </c>
      <c r="N24">
        <v>4.74</v>
      </c>
      <c r="O24">
        <v>4.56</v>
      </c>
      <c r="P24">
        <v>4.74</v>
      </c>
      <c r="Q24">
        <v>4.58</v>
      </c>
      <c r="R24">
        <v>5.75</v>
      </c>
      <c r="S24">
        <v>5.88</v>
      </c>
      <c r="T24">
        <v>5.14</v>
      </c>
      <c r="U24">
        <v>4.79</v>
      </c>
      <c r="V24">
        <v>5.04</v>
      </c>
      <c r="W24">
        <v>4.92</v>
      </c>
      <c r="X24">
        <v>6.02</v>
      </c>
      <c r="Y24">
        <v>6.12</v>
      </c>
    </row>
    <row r="25" spans="1:25" ht="12.75">
      <c r="A25">
        <v>20050818</v>
      </c>
      <c r="B25">
        <v>4.95</v>
      </c>
      <c r="C25">
        <v>4.18</v>
      </c>
      <c r="D25">
        <v>4.06</v>
      </c>
      <c r="E25">
        <v>4.25</v>
      </c>
      <c r="F25">
        <v>5.28</v>
      </c>
      <c r="G25">
        <v>5.3</v>
      </c>
      <c r="H25">
        <v>5.41</v>
      </c>
      <c r="I25">
        <v>4.84</v>
      </c>
      <c r="J25">
        <v>5.18</v>
      </c>
      <c r="K25">
        <v>5.07</v>
      </c>
      <c r="L25">
        <v>6.38</v>
      </c>
      <c r="M25">
        <v>6.86</v>
      </c>
      <c r="N25">
        <v>5.33</v>
      </c>
      <c r="O25">
        <v>4.66</v>
      </c>
      <c r="P25">
        <v>4.66</v>
      </c>
      <c r="Q25">
        <v>4.88</v>
      </c>
      <c r="R25">
        <v>5.8</v>
      </c>
      <c r="S25">
        <v>5.83</v>
      </c>
      <c r="T25">
        <v>5.49</v>
      </c>
      <c r="U25">
        <v>5.02</v>
      </c>
      <c r="V25">
        <v>5.13</v>
      </c>
      <c r="W25">
        <v>5.46</v>
      </c>
      <c r="X25">
        <v>6.45</v>
      </c>
      <c r="Y25">
        <v>6.38</v>
      </c>
    </row>
    <row r="26" spans="1:25" ht="12.75">
      <c r="A26">
        <v>20050819</v>
      </c>
      <c r="B26">
        <v>5.08</v>
      </c>
      <c r="C26">
        <v>3.96</v>
      </c>
      <c r="D26">
        <v>4.02</v>
      </c>
      <c r="E26">
        <v>3.87</v>
      </c>
      <c r="F26">
        <v>4.81</v>
      </c>
      <c r="G26">
        <v>4.66</v>
      </c>
      <c r="H26">
        <v>5.33</v>
      </c>
      <c r="I26">
        <v>4.5</v>
      </c>
      <c r="J26">
        <v>4.43</v>
      </c>
      <c r="K26">
        <v>4.32</v>
      </c>
      <c r="L26">
        <v>5.17</v>
      </c>
      <c r="M26">
        <v>5.21</v>
      </c>
      <c r="N26">
        <v>6.16</v>
      </c>
      <c r="O26">
        <v>5.07</v>
      </c>
      <c r="P26">
        <v>5.74</v>
      </c>
      <c r="Q26">
        <v>4.97</v>
      </c>
      <c r="R26">
        <v>5.93</v>
      </c>
      <c r="S26">
        <v>6.77</v>
      </c>
      <c r="T26">
        <v>5.46</v>
      </c>
      <c r="U26">
        <v>4.51</v>
      </c>
      <c r="V26">
        <v>4.66</v>
      </c>
      <c r="W26">
        <v>4.58</v>
      </c>
      <c r="X26">
        <v>5.37</v>
      </c>
      <c r="Y26">
        <v>5.51</v>
      </c>
    </row>
    <row r="27" spans="1:25" ht="12.75">
      <c r="A27">
        <v>20050820</v>
      </c>
      <c r="B27">
        <v>4.49</v>
      </c>
      <c r="C27">
        <v>3.92</v>
      </c>
      <c r="D27">
        <v>3.89</v>
      </c>
      <c r="E27">
        <v>5.29</v>
      </c>
      <c r="F27">
        <v>4.65</v>
      </c>
      <c r="G27">
        <v>4.53</v>
      </c>
      <c r="H27">
        <v>4.7</v>
      </c>
      <c r="I27">
        <v>4.1</v>
      </c>
      <c r="J27">
        <v>4.11</v>
      </c>
      <c r="K27">
        <v>5.48</v>
      </c>
      <c r="L27">
        <v>4.96</v>
      </c>
      <c r="M27">
        <v>5</v>
      </c>
      <c r="N27">
        <v>5.56</v>
      </c>
      <c r="O27">
        <v>5.41</v>
      </c>
      <c r="P27">
        <v>4.41</v>
      </c>
      <c r="Q27">
        <v>6.06</v>
      </c>
      <c r="R27">
        <v>5.12</v>
      </c>
      <c r="S27">
        <v>4.99</v>
      </c>
      <c r="T27">
        <v>6.53</v>
      </c>
      <c r="U27">
        <v>6.32</v>
      </c>
      <c r="V27">
        <v>6.08</v>
      </c>
      <c r="W27">
        <v>7.12</v>
      </c>
      <c r="X27">
        <v>6.63</v>
      </c>
      <c r="Y27">
        <v>6.63</v>
      </c>
    </row>
    <row r="28" spans="1:25" ht="12.75">
      <c r="A28">
        <v>20050821</v>
      </c>
      <c r="B28">
        <v>6.42</v>
      </c>
      <c r="C28">
        <v>4.87</v>
      </c>
      <c r="D28">
        <v>4.93</v>
      </c>
      <c r="E28">
        <v>4.67</v>
      </c>
      <c r="F28">
        <v>6.06</v>
      </c>
      <c r="G28">
        <v>5.93</v>
      </c>
      <c r="H28">
        <v>6.21</v>
      </c>
      <c r="I28">
        <v>4.2</v>
      </c>
      <c r="J28">
        <v>4.11</v>
      </c>
      <c r="K28">
        <v>4.33</v>
      </c>
      <c r="L28">
        <v>5.92</v>
      </c>
      <c r="M28">
        <v>5.69</v>
      </c>
      <c r="N28">
        <v>6.49</v>
      </c>
      <c r="O28">
        <v>4.65</v>
      </c>
      <c r="P28">
        <v>4.22</v>
      </c>
      <c r="Q28">
        <v>4.76</v>
      </c>
      <c r="R28">
        <v>6.14</v>
      </c>
      <c r="S28">
        <v>6.2</v>
      </c>
      <c r="T28">
        <v>6.46</v>
      </c>
      <c r="U28">
        <v>4.54</v>
      </c>
      <c r="V28">
        <v>4.39</v>
      </c>
      <c r="W28">
        <v>4.42</v>
      </c>
      <c r="X28">
        <v>5.88</v>
      </c>
      <c r="Y28">
        <v>6.2</v>
      </c>
    </row>
    <row r="29" spans="1:25" ht="12.75">
      <c r="A29">
        <v>20050822</v>
      </c>
      <c r="B29">
        <v>6.2</v>
      </c>
      <c r="C29">
        <v>5.34</v>
      </c>
      <c r="D29">
        <v>5.64</v>
      </c>
      <c r="E29">
        <v>5.38</v>
      </c>
      <c r="F29">
        <v>6.71</v>
      </c>
      <c r="G29">
        <v>6.68</v>
      </c>
      <c r="H29">
        <v>5.67</v>
      </c>
      <c r="I29">
        <v>5.01</v>
      </c>
      <c r="J29">
        <v>4.86</v>
      </c>
      <c r="K29">
        <v>4.74</v>
      </c>
      <c r="L29">
        <v>6.49</v>
      </c>
      <c r="M29">
        <v>6.34</v>
      </c>
      <c r="N29">
        <v>5.35</v>
      </c>
      <c r="O29">
        <v>4.6</v>
      </c>
      <c r="P29">
        <v>4.64</v>
      </c>
      <c r="Q29">
        <v>4.8</v>
      </c>
      <c r="R29">
        <v>6.92</v>
      </c>
      <c r="S29">
        <v>6.9</v>
      </c>
      <c r="T29">
        <v>5.65</v>
      </c>
      <c r="U29">
        <v>4.99</v>
      </c>
      <c r="V29">
        <v>4.86</v>
      </c>
      <c r="W29">
        <v>4.97</v>
      </c>
      <c r="X29">
        <v>6.86</v>
      </c>
      <c r="Y29">
        <v>7.09</v>
      </c>
    </row>
    <row r="30" spans="1:25" ht="12.75">
      <c r="A30">
        <v>20050823</v>
      </c>
      <c r="B30">
        <v>5.68</v>
      </c>
      <c r="C30">
        <v>5.34</v>
      </c>
      <c r="D30">
        <v>5.07</v>
      </c>
      <c r="E30">
        <v>5.15</v>
      </c>
      <c r="F30">
        <v>5.97</v>
      </c>
      <c r="G30">
        <v>5.54</v>
      </c>
      <c r="H30">
        <v>6.13</v>
      </c>
      <c r="I30">
        <v>5.36</v>
      </c>
      <c r="J30">
        <v>5.58</v>
      </c>
      <c r="K30">
        <v>5.24</v>
      </c>
      <c r="L30">
        <v>6.22</v>
      </c>
      <c r="M30">
        <v>6</v>
      </c>
      <c r="N30">
        <v>5.76</v>
      </c>
      <c r="O30">
        <v>5.11</v>
      </c>
      <c r="P30">
        <v>5.29</v>
      </c>
      <c r="Q30">
        <v>4.76</v>
      </c>
      <c r="R30">
        <v>5.95</v>
      </c>
      <c r="S30">
        <v>6.02</v>
      </c>
      <c r="T30">
        <v>5.68</v>
      </c>
      <c r="U30">
        <v>5.25</v>
      </c>
      <c r="V30">
        <v>5.5</v>
      </c>
      <c r="W30">
        <v>5.29</v>
      </c>
      <c r="X30">
        <v>6.46</v>
      </c>
      <c r="Y30">
        <v>6.92</v>
      </c>
    </row>
    <row r="31" spans="1:25" ht="12.75">
      <c r="A31">
        <v>20050824</v>
      </c>
      <c r="B31">
        <v>5.21</v>
      </c>
      <c r="C31">
        <v>4.77</v>
      </c>
      <c r="D31">
        <v>4.64</v>
      </c>
      <c r="E31">
        <v>4.9</v>
      </c>
      <c r="F31">
        <v>6.42</v>
      </c>
      <c r="G31">
        <v>6.08</v>
      </c>
      <c r="H31">
        <v>5.82</v>
      </c>
      <c r="I31">
        <v>5.06</v>
      </c>
      <c r="J31">
        <v>5.05</v>
      </c>
      <c r="K31">
        <v>5.33</v>
      </c>
      <c r="L31">
        <v>6.87</v>
      </c>
      <c r="M31">
        <v>6.18</v>
      </c>
      <c r="N31">
        <v>5.99</v>
      </c>
      <c r="O31">
        <v>5.14</v>
      </c>
      <c r="P31">
        <v>4.92</v>
      </c>
      <c r="Q31">
        <v>5.26</v>
      </c>
      <c r="R31">
        <v>6.62</v>
      </c>
      <c r="S31">
        <v>6.25</v>
      </c>
      <c r="T31">
        <v>5.84</v>
      </c>
      <c r="U31">
        <v>5.36</v>
      </c>
      <c r="V31">
        <v>4.98</v>
      </c>
      <c r="W31">
        <v>5.39</v>
      </c>
      <c r="X31">
        <v>6.88</v>
      </c>
      <c r="Y31">
        <v>6.89</v>
      </c>
    </row>
    <row r="32" spans="1:25" ht="12.75">
      <c r="A32">
        <v>20050825</v>
      </c>
      <c r="B32">
        <v>5.32</v>
      </c>
      <c r="C32">
        <v>4.98</v>
      </c>
      <c r="D32">
        <v>4.81</v>
      </c>
      <c r="E32">
        <v>4.88</v>
      </c>
      <c r="F32">
        <v>5.85</v>
      </c>
      <c r="G32">
        <v>5.57</v>
      </c>
      <c r="H32">
        <v>5.9</v>
      </c>
      <c r="I32">
        <v>5.49</v>
      </c>
      <c r="J32">
        <v>5.61</v>
      </c>
      <c r="K32">
        <v>5.55</v>
      </c>
      <c r="L32">
        <v>6.52</v>
      </c>
      <c r="M32">
        <v>6.46</v>
      </c>
      <c r="N32">
        <v>6.11</v>
      </c>
      <c r="O32">
        <v>5.41</v>
      </c>
      <c r="P32">
        <v>5.43</v>
      </c>
      <c r="Q32">
        <v>5.46</v>
      </c>
      <c r="R32">
        <v>6.59</v>
      </c>
      <c r="S32">
        <v>6.68</v>
      </c>
      <c r="T32">
        <v>6</v>
      </c>
      <c r="U32">
        <v>5.44</v>
      </c>
      <c r="V32">
        <v>5.6</v>
      </c>
      <c r="W32">
        <v>5.55</v>
      </c>
      <c r="X32">
        <v>6.46</v>
      </c>
      <c r="Y32">
        <v>6.78</v>
      </c>
    </row>
    <row r="33" spans="1:25" ht="12.75">
      <c r="A33">
        <v>20050826</v>
      </c>
      <c r="B33">
        <v>4.84</v>
      </c>
      <c r="C33">
        <v>4.07</v>
      </c>
      <c r="D33">
        <v>4.19</v>
      </c>
      <c r="E33">
        <v>3.83</v>
      </c>
      <c r="F33">
        <v>5.7</v>
      </c>
      <c r="G33">
        <v>5.54</v>
      </c>
      <c r="H33">
        <v>5.14</v>
      </c>
      <c r="I33">
        <v>4.47</v>
      </c>
      <c r="J33">
        <v>4.58</v>
      </c>
      <c r="K33">
        <v>4.24</v>
      </c>
      <c r="L33">
        <v>6.13</v>
      </c>
      <c r="M33">
        <v>5.67</v>
      </c>
      <c r="N33">
        <v>6.16</v>
      </c>
      <c r="O33">
        <v>5.25</v>
      </c>
      <c r="P33">
        <v>5.29</v>
      </c>
      <c r="Q33">
        <v>5.02</v>
      </c>
      <c r="R33">
        <v>6.85</v>
      </c>
      <c r="S33">
        <v>6.65</v>
      </c>
      <c r="T33">
        <v>6.44</v>
      </c>
      <c r="U33">
        <v>5.57</v>
      </c>
      <c r="V33">
        <v>5.91</v>
      </c>
      <c r="W33">
        <v>5.1</v>
      </c>
      <c r="X33">
        <v>6.91</v>
      </c>
      <c r="Y33">
        <v>7.01</v>
      </c>
    </row>
    <row r="34" spans="1:25" ht="12.75">
      <c r="A34">
        <v>20050827</v>
      </c>
      <c r="B34">
        <v>5.37</v>
      </c>
      <c r="C34">
        <v>4.65</v>
      </c>
      <c r="D34">
        <v>4.38</v>
      </c>
      <c r="E34">
        <v>4.24</v>
      </c>
      <c r="F34">
        <v>6.23</v>
      </c>
      <c r="G34">
        <v>6.17</v>
      </c>
      <c r="H34">
        <v>5.55</v>
      </c>
      <c r="I34">
        <v>4.75</v>
      </c>
      <c r="J34">
        <v>4.73</v>
      </c>
      <c r="K34">
        <v>4.32</v>
      </c>
      <c r="L34">
        <v>5.72</v>
      </c>
      <c r="M34">
        <v>5.76</v>
      </c>
      <c r="N34">
        <v>5.81</v>
      </c>
      <c r="O34">
        <v>5.07</v>
      </c>
      <c r="P34">
        <v>4.67</v>
      </c>
      <c r="Q34">
        <v>4.54</v>
      </c>
      <c r="R34">
        <v>5.92</v>
      </c>
      <c r="S34">
        <v>5.97</v>
      </c>
      <c r="T34">
        <v>6.64</v>
      </c>
      <c r="U34">
        <v>5.72</v>
      </c>
      <c r="V34">
        <v>5.51</v>
      </c>
      <c r="W34">
        <v>5.18</v>
      </c>
      <c r="X34">
        <v>6.21</v>
      </c>
      <c r="Y34">
        <v>6.14</v>
      </c>
    </row>
    <row r="35" spans="1:25" ht="12.75">
      <c r="A35">
        <v>20050828</v>
      </c>
      <c r="B35">
        <v>5.23</v>
      </c>
      <c r="C35">
        <v>4.62</v>
      </c>
      <c r="D35">
        <v>4.48</v>
      </c>
      <c r="E35">
        <v>4.02</v>
      </c>
      <c r="F35">
        <v>5.58</v>
      </c>
      <c r="G35">
        <v>5.61</v>
      </c>
      <c r="H35">
        <v>5.95</v>
      </c>
      <c r="I35">
        <v>5.5</v>
      </c>
      <c r="J35">
        <v>5.24</v>
      </c>
      <c r="K35">
        <v>4.63</v>
      </c>
      <c r="L35">
        <v>6.74</v>
      </c>
      <c r="M35">
        <v>6.71</v>
      </c>
      <c r="N35">
        <v>5.57</v>
      </c>
      <c r="O35">
        <v>5.15</v>
      </c>
      <c r="P35">
        <v>4.96</v>
      </c>
      <c r="Q35">
        <v>4.39</v>
      </c>
      <c r="R35">
        <v>6.07</v>
      </c>
      <c r="S35">
        <v>6.28</v>
      </c>
      <c r="T35">
        <v>5.9</v>
      </c>
      <c r="U35">
        <v>5.69</v>
      </c>
      <c r="V35">
        <v>5.08</v>
      </c>
      <c r="W35">
        <v>4.86</v>
      </c>
      <c r="X35">
        <v>6.06</v>
      </c>
      <c r="Y35">
        <v>6.12</v>
      </c>
    </row>
    <row r="36" spans="1:25" ht="12.75">
      <c r="A36">
        <v>20050829</v>
      </c>
      <c r="B36">
        <v>5.52</v>
      </c>
      <c r="C36">
        <v>4.48</v>
      </c>
      <c r="D36">
        <v>4.26</v>
      </c>
      <c r="E36">
        <v>3.91</v>
      </c>
      <c r="F36">
        <v>5.98</v>
      </c>
      <c r="G36">
        <v>5.72</v>
      </c>
      <c r="H36">
        <v>5.46</v>
      </c>
      <c r="I36">
        <v>4.79</v>
      </c>
      <c r="J36">
        <v>4.45</v>
      </c>
      <c r="K36">
        <v>4.09</v>
      </c>
      <c r="L36">
        <v>6.2</v>
      </c>
      <c r="M36">
        <v>6</v>
      </c>
      <c r="N36">
        <v>6.52</v>
      </c>
      <c r="O36">
        <v>5.87</v>
      </c>
      <c r="P36">
        <v>5.63</v>
      </c>
      <c r="Q36">
        <v>5.09</v>
      </c>
      <c r="R36">
        <v>7.26</v>
      </c>
      <c r="S36">
        <v>7.22</v>
      </c>
      <c r="T36">
        <v>6.07</v>
      </c>
      <c r="U36">
        <v>5.58</v>
      </c>
      <c r="V36">
        <v>5.36</v>
      </c>
      <c r="W36">
        <v>4.92</v>
      </c>
      <c r="X36">
        <v>7.06</v>
      </c>
      <c r="Y36">
        <v>7.01</v>
      </c>
    </row>
    <row r="37" spans="1:25" ht="12.75">
      <c r="A37">
        <v>20050830</v>
      </c>
      <c r="B37">
        <v>5.98</v>
      </c>
      <c r="C37">
        <v>4.91</v>
      </c>
      <c r="D37">
        <v>4.63</v>
      </c>
      <c r="E37">
        <v>4.8</v>
      </c>
      <c r="F37">
        <v>6.27</v>
      </c>
      <c r="G37">
        <v>6.1</v>
      </c>
      <c r="H37">
        <v>5.85</v>
      </c>
      <c r="I37">
        <v>4.76</v>
      </c>
      <c r="J37">
        <v>4.43</v>
      </c>
      <c r="K37">
        <v>4.6</v>
      </c>
      <c r="L37">
        <v>6.42</v>
      </c>
      <c r="M37">
        <v>6.13</v>
      </c>
      <c r="N37">
        <v>6.55</v>
      </c>
      <c r="O37">
        <v>5.79</v>
      </c>
      <c r="P37">
        <v>5.41</v>
      </c>
      <c r="Q37">
        <v>5.59</v>
      </c>
      <c r="R37">
        <v>7.42</v>
      </c>
      <c r="S37">
        <v>7.3</v>
      </c>
      <c r="T37">
        <v>7.52</v>
      </c>
      <c r="U37">
        <v>6.67</v>
      </c>
      <c r="V37">
        <v>6.4</v>
      </c>
      <c r="W37">
        <v>6.15</v>
      </c>
      <c r="X37">
        <v>7.93</v>
      </c>
      <c r="Y37">
        <v>7.76</v>
      </c>
    </row>
    <row r="38" spans="1:25" ht="12.75">
      <c r="A38">
        <v>20050831</v>
      </c>
      <c r="B38">
        <v>6.6</v>
      </c>
      <c r="C38">
        <v>6.87</v>
      </c>
      <c r="D38">
        <v>6.34</v>
      </c>
      <c r="E38">
        <v>5.96</v>
      </c>
      <c r="F38">
        <v>7.81</v>
      </c>
      <c r="G38">
        <v>7.45</v>
      </c>
      <c r="H38">
        <v>7.21</v>
      </c>
      <c r="I38">
        <v>7.61</v>
      </c>
      <c r="J38">
        <v>7.29</v>
      </c>
      <c r="K38">
        <v>6.5</v>
      </c>
      <c r="L38">
        <v>7.95</v>
      </c>
      <c r="M38">
        <v>7.7</v>
      </c>
      <c r="N38">
        <v>7.14</v>
      </c>
      <c r="O38">
        <v>7.3</v>
      </c>
      <c r="P38">
        <v>6.92</v>
      </c>
      <c r="Q38">
        <v>6.43</v>
      </c>
      <c r="R38">
        <v>8.45</v>
      </c>
      <c r="S38">
        <v>7.89</v>
      </c>
      <c r="T38">
        <v>8.25</v>
      </c>
      <c r="U38">
        <v>8.5</v>
      </c>
      <c r="V38">
        <v>8.21</v>
      </c>
      <c r="W38">
        <v>7.1</v>
      </c>
      <c r="X38">
        <v>8.56</v>
      </c>
      <c r="Y38">
        <v>8.44</v>
      </c>
    </row>
    <row r="39" spans="2:25" ht="12.75">
      <c r="B39" s="5">
        <f>AVERAGE(B8:B38)</f>
        <v>5.259999999999999</v>
      </c>
      <c r="C39" s="5">
        <f aca="true" t="shared" si="0" ref="C39:Y39">AVERAGE(C8:C38)</f>
        <v>4.440000000000001</v>
      </c>
      <c r="D39" s="5">
        <f t="shared" si="0"/>
        <v>4.395483870967743</v>
      </c>
      <c r="E39" s="5">
        <f t="shared" si="0"/>
        <v>4.372258064516129</v>
      </c>
      <c r="F39" s="5">
        <f t="shared" si="0"/>
        <v>5.739032258064516</v>
      </c>
      <c r="G39" s="5">
        <f t="shared" si="0"/>
        <v>5.6499999999999995</v>
      </c>
      <c r="H39" s="5">
        <f t="shared" si="0"/>
        <v>5.4958064516129035</v>
      </c>
      <c r="I39" s="5">
        <f t="shared" si="0"/>
        <v>4.700322580645161</v>
      </c>
      <c r="J39" s="5">
        <f t="shared" si="0"/>
        <v>4.700322580645161</v>
      </c>
      <c r="K39" s="5">
        <f t="shared" si="0"/>
        <v>4.636451612903224</v>
      </c>
      <c r="L39" s="5">
        <f t="shared" si="0"/>
        <v>5.990645161290322</v>
      </c>
      <c r="M39" s="5">
        <f t="shared" si="0"/>
        <v>5.920645161290322</v>
      </c>
      <c r="N39" s="5">
        <f t="shared" si="0"/>
        <v>5.752580645161291</v>
      </c>
      <c r="O39" s="5">
        <f t="shared" si="0"/>
        <v>4.9477419354838705</v>
      </c>
      <c r="P39" s="5">
        <f t="shared" si="0"/>
        <v>4.91774193548387</v>
      </c>
      <c r="Q39" s="5">
        <f t="shared" si="0"/>
        <v>4.885806451612903</v>
      </c>
      <c r="R39" s="5">
        <f t="shared" si="0"/>
        <v>6.206129032258064</v>
      </c>
      <c r="S39" s="5">
        <f t="shared" si="0"/>
        <v>6.21516129032258</v>
      </c>
      <c r="T39" s="5">
        <f t="shared" si="0"/>
        <v>5.978064516129032</v>
      </c>
      <c r="U39" s="5">
        <f t="shared" si="0"/>
        <v>5.218709677419355</v>
      </c>
      <c r="V39" s="5">
        <f t="shared" si="0"/>
        <v>5.214516129032259</v>
      </c>
      <c r="W39" s="5">
        <f t="shared" si="0"/>
        <v>5.1316129032258075</v>
      </c>
      <c r="X39" s="5">
        <f t="shared" si="0"/>
        <v>6.322903225806452</v>
      </c>
      <c r="Y39" s="5">
        <f t="shared" si="0"/>
        <v>6.369999999999998</v>
      </c>
    </row>
    <row r="41" spans="2:17" ht="12.75">
      <c r="B41">
        <v>5.3</v>
      </c>
      <c r="C41">
        <v>4.4</v>
      </c>
      <c r="D41">
        <v>4.4</v>
      </c>
      <c r="E41">
        <v>5.7</v>
      </c>
      <c r="F41">
        <v>5.5</v>
      </c>
      <c r="G41">
        <v>4.7</v>
      </c>
      <c r="H41">
        <v>4.6</v>
      </c>
      <c r="I41">
        <v>6</v>
      </c>
      <c r="J41">
        <v>5.8</v>
      </c>
      <c r="K41">
        <v>4.9</v>
      </c>
      <c r="L41">
        <v>4.9</v>
      </c>
      <c r="M41">
        <v>6.2</v>
      </c>
      <c r="N41">
        <v>6</v>
      </c>
      <c r="O41">
        <v>5.2</v>
      </c>
      <c r="P41">
        <v>5.1</v>
      </c>
      <c r="Q41">
        <v>6.3</v>
      </c>
    </row>
    <row r="42" spans="3:17" ht="12.75">
      <c r="C42">
        <v>4.4</v>
      </c>
      <c r="E42">
        <v>5.7</v>
      </c>
      <c r="G42">
        <v>4.7</v>
      </c>
      <c r="I42">
        <v>5.9</v>
      </c>
      <c r="K42">
        <v>4.9</v>
      </c>
      <c r="M42">
        <v>6.2</v>
      </c>
      <c r="O42">
        <v>5.2</v>
      </c>
      <c r="Q42">
        <v>6.4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workbookViewId="0" topLeftCell="A16">
      <selection activeCell="J45" sqref="J45"/>
    </sheetView>
  </sheetViews>
  <sheetFormatPr defaultColWidth="9.140625" defaultRowHeight="12.75"/>
  <cols>
    <col min="1" max="1" width="11.421875" style="0" bestFit="1" customWidth="1"/>
    <col min="2" max="2" width="6.00390625" style="0" bestFit="1" customWidth="1"/>
    <col min="3" max="4" width="7.00390625" style="0" bestFit="1" customWidth="1"/>
    <col min="5" max="5" width="6.28125" style="0" bestFit="1" customWidth="1"/>
    <col min="6" max="6" width="6.00390625" style="0" bestFit="1" customWidth="1"/>
    <col min="7" max="8" width="7.00390625" style="0" bestFit="1" customWidth="1"/>
    <col min="9" max="9" width="6.28125" style="0" bestFit="1" customWidth="1"/>
    <col min="10" max="10" width="6.00390625" style="0" bestFit="1" customWidth="1"/>
    <col min="11" max="12" width="7.00390625" style="0" bestFit="1" customWidth="1"/>
    <col min="13" max="13" width="6.28125" style="0" bestFit="1" customWidth="1"/>
    <col min="14" max="14" width="6.00390625" style="0" bestFit="1" customWidth="1"/>
    <col min="15" max="16" width="7.00390625" style="0" bestFit="1" customWidth="1"/>
    <col min="17" max="17" width="6.28125" style="0" bestFit="1" customWidth="1"/>
  </cols>
  <sheetData>
    <row r="1" ht="12.75">
      <c r="A1" t="s">
        <v>103</v>
      </c>
    </row>
    <row r="2" spans="1:2" ht="12.75">
      <c r="A2" t="s">
        <v>104</v>
      </c>
      <c r="B2" t="s">
        <v>105</v>
      </c>
    </row>
    <row r="4" spans="2:14" ht="12.75">
      <c r="B4" t="s">
        <v>22</v>
      </c>
      <c r="F4" t="s">
        <v>23</v>
      </c>
      <c r="J4" t="s">
        <v>24</v>
      </c>
      <c r="N4" t="s">
        <v>25</v>
      </c>
    </row>
    <row r="5" spans="1:17" ht="12.75">
      <c r="A5" t="s">
        <v>26</v>
      </c>
      <c r="B5" t="s">
        <v>15</v>
      </c>
      <c r="C5" t="s">
        <v>18</v>
      </c>
      <c r="D5" t="s">
        <v>16</v>
      </c>
      <c r="E5" t="s">
        <v>17</v>
      </c>
      <c r="F5" t="s">
        <v>15</v>
      </c>
      <c r="G5" t="s">
        <v>18</v>
      </c>
      <c r="H5" t="s">
        <v>16</v>
      </c>
      <c r="I5" t="s">
        <v>17</v>
      </c>
      <c r="J5" t="s">
        <v>15</v>
      </c>
      <c r="K5" t="s">
        <v>18</v>
      </c>
      <c r="L5" t="s">
        <v>16</v>
      </c>
      <c r="M5" t="s">
        <v>17</v>
      </c>
      <c r="N5" t="s">
        <v>15</v>
      </c>
      <c r="O5" t="s">
        <v>18</v>
      </c>
      <c r="P5" t="s">
        <v>16</v>
      </c>
      <c r="Q5" t="s">
        <v>17</v>
      </c>
    </row>
    <row r="6" spans="1:17" ht="12.75">
      <c r="A6" t="s">
        <v>29</v>
      </c>
      <c r="B6" t="s">
        <v>31</v>
      </c>
      <c r="C6" t="s">
        <v>34</v>
      </c>
      <c r="D6" t="s">
        <v>34</v>
      </c>
      <c r="E6" t="s">
        <v>29</v>
      </c>
      <c r="F6" t="s">
        <v>31</v>
      </c>
      <c r="G6" t="s">
        <v>34</v>
      </c>
      <c r="H6" t="s">
        <v>34</v>
      </c>
      <c r="I6" t="s">
        <v>29</v>
      </c>
      <c r="J6" t="s">
        <v>31</v>
      </c>
      <c r="K6" t="s">
        <v>34</v>
      </c>
      <c r="L6" t="s">
        <v>34</v>
      </c>
      <c r="M6" t="s">
        <v>29</v>
      </c>
      <c r="N6" t="s">
        <v>31</v>
      </c>
      <c r="O6" t="s">
        <v>34</v>
      </c>
      <c r="P6" t="s">
        <v>34</v>
      </c>
      <c r="Q6" t="s">
        <v>29</v>
      </c>
    </row>
    <row r="7" spans="1:17" ht="12.75">
      <c r="A7">
        <v>20050801</v>
      </c>
      <c r="B7">
        <v>37.39</v>
      </c>
      <c r="C7">
        <v>38.99</v>
      </c>
      <c r="D7">
        <v>38.87</v>
      </c>
      <c r="E7">
        <v>35.61</v>
      </c>
      <c r="F7">
        <v>36.97</v>
      </c>
      <c r="G7">
        <v>38.92</v>
      </c>
      <c r="H7">
        <v>38.34</v>
      </c>
      <c r="I7">
        <v>34.51</v>
      </c>
      <c r="J7">
        <v>38.86</v>
      </c>
      <c r="K7">
        <v>41.5</v>
      </c>
      <c r="L7">
        <v>40.62</v>
      </c>
      <c r="M7">
        <v>36.49</v>
      </c>
      <c r="N7">
        <v>37.03</v>
      </c>
      <c r="O7">
        <v>39.83</v>
      </c>
      <c r="P7">
        <v>39.83</v>
      </c>
      <c r="Q7">
        <v>33.71</v>
      </c>
    </row>
    <row r="8" spans="1:17" ht="12.75">
      <c r="A8">
        <v>20050802</v>
      </c>
      <c r="B8">
        <v>39.56</v>
      </c>
      <c r="C8">
        <v>43.08</v>
      </c>
      <c r="D8">
        <v>41.79</v>
      </c>
      <c r="E8">
        <v>36.6</v>
      </c>
      <c r="F8">
        <v>40.88</v>
      </c>
      <c r="G8">
        <v>43.88</v>
      </c>
      <c r="H8">
        <v>43.87</v>
      </c>
      <c r="I8">
        <v>37.81</v>
      </c>
      <c r="J8">
        <v>40.03</v>
      </c>
      <c r="K8">
        <v>43.87</v>
      </c>
      <c r="L8">
        <v>42.93</v>
      </c>
      <c r="M8">
        <v>37.09</v>
      </c>
      <c r="N8">
        <v>42.2</v>
      </c>
      <c r="O8">
        <v>45</v>
      </c>
      <c r="P8">
        <v>44.17</v>
      </c>
      <c r="Q8">
        <v>37.43</v>
      </c>
    </row>
    <row r="9" spans="1:17" ht="12.75">
      <c r="A9">
        <v>20050803</v>
      </c>
      <c r="B9">
        <v>39.8</v>
      </c>
      <c r="C9">
        <v>42.71</v>
      </c>
      <c r="D9">
        <v>41.71</v>
      </c>
      <c r="E9">
        <v>35.78</v>
      </c>
      <c r="F9">
        <v>39.54</v>
      </c>
      <c r="G9">
        <v>43.03</v>
      </c>
      <c r="H9">
        <v>41.02</v>
      </c>
      <c r="I9">
        <v>33.97</v>
      </c>
      <c r="J9">
        <v>40.28</v>
      </c>
      <c r="K9">
        <v>42.6</v>
      </c>
      <c r="L9">
        <v>41.13</v>
      </c>
      <c r="M9">
        <v>33.89</v>
      </c>
      <c r="N9">
        <v>40.4</v>
      </c>
      <c r="O9">
        <v>41.86</v>
      </c>
      <c r="P9">
        <v>39.61</v>
      </c>
      <c r="Q9">
        <v>33.42</v>
      </c>
    </row>
    <row r="10" spans="1:17" ht="12.75">
      <c r="A10">
        <v>20050804</v>
      </c>
      <c r="B10">
        <v>37.98</v>
      </c>
      <c r="C10">
        <v>40.13</v>
      </c>
      <c r="D10">
        <v>41.32</v>
      </c>
      <c r="E10">
        <v>35.28</v>
      </c>
      <c r="F10">
        <v>37.87</v>
      </c>
      <c r="G10">
        <v>41.05</v>
      </c>
      <c r="H10">
        <v>42.34</v>
      </c>
      <c r="I10">
        <v>36.49</v>
      </c>
      <c r="J10">
        <v>36.73</v>
      </c>
      <c r="K10">
        <v>39.96</v>
      </c>
      <c r="L10">
        <v>41.92</v>
      </c>
      <c r="M10">
        <v>35.83</v>
      </c>
      <c r="N10">
        <v>37.2</v>
      </c>
      <c r="O10">
        <v>40.73</v>
      </c>
      <c r="P10">
        <v>41.34</v>
      </c>
      <c r="Q10">
        <v>34.51</v>
      </c>
    </row>
    <row r="11" spans="1:17" ht="12.75">
      <c r="A11">
        <v>20050805</v>
      </c>
      <c r="B11">
        <v>37.75</v>
      </c>
      <c r="C11">
        <v>38.41</v>
      </c>
      <c r="D11">
        <v>39.58</v>
      </c>
      <c r="E11">
        <v>35.74</v>
      </c>
      <c r="F11">
        <v>39.48</v>
      </c>
      <c r="G11">
        <v>40.43</v>
      </c>
      <c r="H11">
        <v>41.37</v>
      </c>
      <c r="I11">
        <v>35.45</v>
      </c>
      <c r="J11">
        <v>41.31</v>
      </c>
      <c r="K11">
        <v>42.92</v>
      </c>
      <c r="L11">
        <v>42.99</v>
      </c>
      <c r="M11">
        <v>36.85</v>
      </c>
      <c r="N11">
        <v>40.3</v>
      </c>
      <c r="O11">
        <v>40.97</v>
      </c>
      <c r="P11">
        <v>42.91</v>
      </c>
      <c r="Q11">
        <v>37.66</v>
      </c>
    </row>
    <row r="12" spans="1:17" ht="12.75">
      <c r="A12">
        <v>20050806</v>
      </c>
      <c r="B12">
        <v>37.08</v>
      </c>
      <c r="C12">
        <v>38.21</v>
      </c>
      <c r="D12">
        <v>38.76</v>
      </c>
      <c r="E12">
        <v>33.19</v>
      </c>
      <c r="F12">
        <v>37.51</v>
      </c>
      <c r="G12">
        <v>39.33</v>
      </c>
      <c r="H12">
        <v>39.61</v>
      </c>
      <c r="I12">
        <v>33.58</v>
      </c>
      <c r="J12">
        <v>38.45</v>
      </c>
      <c r="K12">
        <v>39.68</v>
      </c>
      <c r="L12">
        <v>40.02</v>
      </c>
      <c r="M12">
        <v>33.63</v>
      </c>
      <c r="N12">
        <v>40.41</v>
      </c>
      <c r="O12">
        <v>40.74</v>
      </c>
      <c r="P12">
        <v>41.64</v>
      </c>
      <c r="Q12">
        <v>35.63</v>
      </c>
    </row>
    <row r="13" spans="1:17" ht="12.75">
      <c r="A13">
        <v>20050807</v>
      </c>
      <c r="B13">
        <v>36.7</v>
      </c>
      <c r="C13">
        <v>37.93</v>
      </c>
      <c r="D13">
        <v>38.28</v>
      </c>
      <c r="E13">
        <v>34.74</v>
      </c>
      <c r="F13">
        <v>36.82</v>
      </c>
      <c r="G13">
        <v>39.37</v>
      </c>
      <c r="H13">
        <v>37.9</v>
      </c>
      <c r="I13">
        <v>34.38</v>
      </c>
      <c r="J13">
        <v>37.37</v>
      </c>
      <c r="K13">
        <v>39.22</v>
      </c>
      <c r="L13">
        <v>37.9</v>
      </c>
      <c r="M13">
        <v>34.29</v>
      </c>
      <c r="N13">
        <v>35.8</v>
      </c>
      <c r="O13">
        <v>37.41</v>
      </c>
      <c r="P13">
        <v>37.48</v>
      </c>
      <c r="Q13">
        <v>34.43</v>
      </c>
    </row>
    <row r="14" spans="1:17" ht="12.75">
      <c r="A14">
        <v>20050808</v>
      </c>
      <c r="B14">
        <v>37.37</v>
      </c>
      <c r="C14">
        <v>41.2</v>
      </c>
      <c r="D14">
        <v>41.48</v>
      </c>
      <c r="E14">
        <v>35.35</v>
      </c>
      <c r="F14">
        <v>38.14</v>
      </c>
      <c r="G14">
        <v>40.83</v>
      </c>
      <c r="H14">
        <v>41.31</v>
      </c>
      <c r="I14">
        <v>35.17</v>
      </c>
      <c r="J14">
        <v>37.53</v>
      </c>
      <c r="K14">
        <v>39.62</v>
      </c>
      <c r="L14">
        <v>40.46</v>
      </c>
      <c r="M14">
        <v>34.24</v>
      </c>
      <c r="N14">
        <v>38.27</v>
      </c>
      <c r="O14">
        <v>40.15</v>
      </c>
      <c r="P14">
        <v>40.29</v>
      </c>
      <c r="Q14">
        <v>33.71</v>
      </c>
    </row>
    <row r="15" spans="1:17" ht="12.75">
      <c r="A15">
        <v>20050809</v>
      </c>
      <c r="B15">
        <v>40.25</v>
      </c>
      <c r="C15">
        <v>42.78</v>
      </c>
      <c r="D15">
        <v>42.96</v>
      </c>
      <c r="E15">
        <v>36.09</v>
      </c>
      <c r="F15">
        <v>39</v>
      </c>
      <c r="G15">
        <v>41.85</v>
      </c>
      <c r="H15">
        <v>41.2</v>
      </c>
      <c r="I15">
        <v>34.84</v>
      </c>
      <c r="J15">
        <v>38.96</v>
      </c>
      <c r="K15">
        <v>41.5</v>
      </c>
      <c r="L15">
        <v>40.99</v>
      </c>
      <c r="M15">
        <v>34.22</v>
      </c>
      <c r="N15">
        <v>39.19</v>
      </c>
      <c r="O15">
        <v>42.1</v>
      </c>
      <c r="P15">
        <v>40.02</v>
      </c>
      <c r="Q15">
        <v>32.17</v>
      </c>
    </row>
    <row r="16" spans="1:17" ht="12.75">
      <c r="A16">
        <v>20050810</v>
      </c>
      <c r="B16">
        <v>43.55</v>
      </c>
      <c r="C16">
        <v>44.76</v>
      </c>
      <c r="D16">
        <v>44.79</v>
      </c>
      <c r="E16">
        <v>39.58</v>
      </c>
      <c r="F16">
        <v>42.35</v>
      </c>
      <c r="G16">
        <v>43.99</v>
      </c>
      <c r="H16">
        <v>43.58</v>
      </c>
      <c r="I16">
        <v>38.67</v>
      </c>
      <c r="J16">
        <v>40.92</v>
      </c>
      <c r="K16">
        <v>42.27</v>
      </c>
      <c r="L16">
        <v>42.19</v>
      </c>
      <c r="M16">
        <v>37.27</v>
      </c>
      <c r="N16">
        <v>39.39</v>
      </c>
      <c r="O16">
        <v>41.72</v>
      </c>
      <c r="P16">
        <v>40.78</v>
      </c>
      <c r="Q16">
        <v>34.49</v>
      </c>
    </row>
    <row r="17" spans="1:17" ht="12.75">
      <c r="A17">
        <v>20050811</v>
      </c>
      <c r="B17">
        <v>45.16</v>
      </c>
      <c r="C17">
        <v>45.69</v>
      </c>
      <c r="D17">
        <v>46.27</v>
      </c>
      <c r="E17">
        <v>39.35</v>
      </c>
      <c r="F17">
        <v>44.1</v>
      </c>
      <c r="G17">
        <v>45.62</v>
      </c>
      <c r="H17">
        <v>45.28</v>
      </c>
      <c r="I17">
        <v>38.08</v>
      </c>
      <c r="J17">
        <v>42.79</v>
      </c>
      <c r="K17">
        <v>44.53</v>
      </c>
      <c r="L17">
        <v>44.59</v>
      </c>
      <c r="M17">
        <v>38.05</v>
      </c>
      <c r="N17">
        <v>41.12</v>
      </c>
      <c r="O17">
        <v>43.51</v>
      </c>
      <c r="P17">
        <v>43.77</v>
      </c>
      <c r="Q17">
        <v>37.64</v>
      </c>
    </row>
    <row r="18" spans="1:17" ht="12.75">
      <c r="A18">
        <v>20050812</v>
      </c>
      <c r="B18">
        <v>41.28</v>
      </c>
      <c r="C18">
        <v>40.46</v>
      </c>
      <c r="D18">
        <v>41.81</v>
      </c>
      <c r="E18">
        <v>35.28</v>
      </c>
      <c r="F18">
        <v>42.6</v>
      </c>
      <c r="G18">
        <v>41.4</v>
      </c>
      <c r="H18">
        <v>44.16</v>
      </c>
      <c r="I18">
        <v>37.68</v>
      </c>
      <c r="J18">
        <v>41.72</v>
      </c>
      <c r="K18">
        <v>42.79</v>
      </c>
      <c r="L18">
        <v>44.81</v>
      </c>
      <c r="M18">
        <v>38.65</v>
      </c>
      <c r="N18">
        <v>41.73</v>
      </c>
      <c r="O18">
        <v>43.1</v>
      </c>
      <c r="P18">
        <v>43.39</v>
      </c>
      <c r="Q18">
        <v>36.64</v>
      </c>
    </row>
    <row r="19" spans="1:17" ht="12.75">
      <c r="A19">
        <v>20050813</v>
      </c>
      <c r="B19">
        <v>41.57</v>
      </c>
      <c r="C19">
        <v>41.78</v>
      </c>
      <c r="D19">
        <v>43.91</v>
      </c>
      <c r="E19">
        <v>37.38</v>
      </c>
      <c r="F19">
        <v>41.61</v>
      </c>
      <c r="G19">
        <v>40.85</v>
      </c>
      <c r="H19">
        <v>43.12</v>
      </c>
      <c r="I19">
        <v>37.13</v>
      </c>
      <c r="J19">
        <v>41.89</v>
      </c>
      <c r="K19">
        <v>42.23</v>
      </c>
      <c r="L19">
        <v>43.82</v>
      </c>
      <c r="M19">
        <v>38.21</v>
      </c>
      <c r="N19">
        <v>44.12</v>
      </c>
      <c r="O19">
        <v>44.66</v>
      </c>
      <c r="P19">
        <v>45.72</v>
      </c>
      <c r="Q19">
        <v>38.6</v>
      </c>
    </row>
    <row r="20" spans="1:17" ht="12.75">
      <c r="A20">
        <v>20050814</v>
      </c>
      <c r="B20">
        <v>40.49</v>
      </c>
      <c r="C20">
        <v>41.8</v>
      </c>
      <c r="D20">
        <v>44.62</v>
      </c>
      <c r="E20">
        <v>40.67</v>
      </c>
      <c r="F20">
        <v>41.01</v>
      </c>
      <c r="G20">
        <v>42.8</v>
      </c>
      <c r="H20">
        <v>43.58</v>
      </c>
      <c r="I20">
        <v>38.54</v>
      </c>
      <c r="J20">
        <v>40.4</v>
      </c>
      <c r="K20">
        <v>41.59</v>
      </c>
      <c r="L20">
        <v>43.1</v>
      </c>
      <c r="M20">
        <v>38.26</v>
      </c>
      <c r="N20">
        <v>39.87</v>
      </c>
      <c r="O20">
        <v>41.77</v>
      </c>
      <c r="P20">
        <v>43.83</v>
      </c>
      <c r="Q20">
        <v>39.24</v>
      </c>
    </row>
    <row r="21" spans="1:17" ht="12.75">
      <c r="A21">
        <v>20050815</v>
      </c>
      <c r="B21">
        <v>41.73</v>
      </c>
      <c r="C21">
        <v>42.3</v>
      </c>
      <c r="D21">
        <v>42.66</v>
      </c>
      <c r="E21">
        <v>36.18</v>
      </c>
      <c r="F21">
        <v>42.07</v>
      </c>
      <c r="G21">
        <v>43.13</v>
      </c>
      <c r="H21">
        <v>43.47</v>
      </c>
      <c r="I21">
        <v>36.62</v>
      </c>
      <c r="J21">
        <v>40.48</v>
      </c>
      <c r="K21">
        <v>40.95</v>
      </c>
      <c r="L21">
        <v>42.26</v>
      </c>
      <c r="M21">
        <v>35.18</v>
      </c>
      <c r="N21">
        <v>39.8</v>
      </c>
      <c r="O21">
        <v>40.18</v>
      </c>
      <c r="P21">
        <v>41.91</v>
      </c>
      <c r="Q21">
        <v>35.96</v>
      </c>
    </row>
    <row r="22" spans="1:17" ht="12.75">
      <c r="A22">
        <v>20050816</v>
      </c>
      <c r="B22">
        <v>42.29</v>
      </c>
      <c r="C22">
        <v>42.68</v>
      </c>
      <c r="D22">
        <v>42.11</v>
      </c>
      <c r="E22">
        <v>34.48</v>
      </c>
      <c r="F22">
        <v>42.5</v>
      </c>
      <c r="G22">
        <v>42.78</v>
      </c>
      <c r="H22">
        <v>42.99</v>
      </c>
      <c r="I22">
        <v>35.72</v>
      </c>
      <c r="J22">
        <v>42.71</v>
      </c>
      <c r="K22">
        <v>43.15</v>
      </c>
      <c r="L22">
        <v>43.37</v>
      </c>
      <c r="M22">
        <v>35.76</v>
      </c>
      <c r="N22">
        <v>41.31</v>
      </c>
      <c r="O22">
        <v>41.8</v>
      </c>
      <c r="P22">
        <v>42.27</v>
      </c>
      <c r="Q22">
        <v>34.74</v>
      </c>
    </row>
    <row r="23" spans="1:17" ht="12.75">
      <c r="A23">
        <v>20050817</v>
      </c>
      <c r="B23">
        <v>42.75</v>
      </c>
      <c r="C23">
        <v>43.27</v>
      </c>
      <c r="D23">
        <v>42.68</v>
      </c>
      <c r="E23">
        <v>33.65</v>
      </c>
      <c r="F23">
        <v>42.95</v>
      </c>
      <c r="G23">
        <v>43.39</v>
      </c>
      <c r="H23">
        <v>44.14</v>
      </c>
      <c r="I23">
        <v>34.27</v>
      </c>
      <c r="J23">
        <v>42.86</v>
      </c>
      <c r="K23">
        <v>42.37</v>
      </c>
      <c r="L23">
        <v>43.28</v>
      </c>
      <c r="M23">
        <v>34.62</v>
      </c>
      <c r="N23">
        <v>41.78</v>
      </c>
      <c r="O23">
        <v>43.55</v>
      </c>
      <c r="P23">
        <v>44.66</v>
      </c>
      <c r="Q23">
        <v>35.28</v>
      </c>
    </row>
    <row r="24" spans="1:17" ht="12.75">
      <c r="A24">
        <v>20050818</v>
      </c>
      <c r="B24">
        <v>39.19</v>
      </c>
      <c r="C24">
        <v>43.54</v>
      </c>
      <c r="D24">
        <v>44.69</v>
      </c>
      <c r="E24">
        <v>35.94</v>
      </c>
      <c r="F24">
        <v>40.52</v>
      </c>
      <c r="G24">
        <v>41.9</v>
      </c>
      <c r="H24">
        <v>43.79</v>
      </c>
      <c r="I24">
        <v>37.24</v>
      </c>
      <c r="J24">
        <v>42.05</v>
      </c>
      <c r="K24">
        <v>42.73</v>
      </c>
      <c r="L24">
        <v>42.77</v>
      </c>
      <c r="M24">
        <v>36.07</v>
      </c>
      <c r="N24">
        <v>42.43</v>
      </c>
      <c r="O24">
        <v>42.92</v>
      </c>
      <c r="P24">
        <v>44.91</v>
      </c>
      <c r="Q24">
        <v>36.56</v>
      </c>
    </row>
    <row r="25" spans="1:17" ht="12.75">
      <c r="A25">
        <v>20050819</v>
      </c>
      <c r="B25">
        <v>39.9</v>
      </c>
      <c r="C25">
        <v>40.55</v>
      </c>
      <c r="D25">
        <v>40.5</v>
      </c>
      <c r="E25">
        <v>34.67</v>
      </c>
      <c r="F25">
        <v>40.57</v>
      </c>
      <c r="G25">
        <v>39.99</v>
      </c>
      <c r="H25">
        <v>40.17</v>
      </c>
      <c r="I25">
        <v>34.69</v>
      </c>
      <c r="J25">
        <v>42.39</v>
      </c>
      <c r="K25">
        <v>41.52</v>
      </c>
      <c r="L25">
        <v>41.66</v>
      </c>
      <c r="M25">
        <v>35.76</v>
      </c>
      <c r="N25">
        <v>41.29</v>
      </c>
      <c r="O25">
        <v>42.76</v>
      </c>
      <c r="P25">
        <v>40.73</v>
      </c>
      <c r="Q25">
        <v>36.33</v>
      </c>
    </row>
    <row r="26" spans="1:17" ht="12.75">
      <c r="A26">
        <v>20050820</v>
      </c>
      <c r="B26">
        <v>38.99</v>
      </c>
      <c r="C26">
        <v>39.09</v>
      </c>
      <c r="D26">
        <v>39.95</v>
      </c>
      <c r="E26">
        <v>31.44</v>
      </c>
      <c r="F26">
        <v>38.37</v>
      </c>
      <c r="G26">
        <v>38.5</v>
      </c>
      <c r="H26">
        <v>40</v>
      </c>
      <c r="I26">
        <v>32.06</v>
      </c>
      <c r="J26">
        <v>36.78</v>
      </c>
      <c r="K26">
        <v>37.76</v>
      </c>
      <c r="L26">
        <v>40.44</v>
      </c>
      <c r="M26">
        <v>32.62</v>
      </c>
      <c r="N26">
        <v>39.36</v>
      </c>
      <c r="O26">
        <v>40.74</v>
      </c>
      <c r="P26">
        <v>43.72</v>
      </c>
      <c r="Q26">
        <v>34.82</v>
      </c>
    </row>
    <row r="27" spans="1:17" ht="12.75">
      <c r="A27">
        <v>20050821</v>
      </c>
      <c r="B27">
        <v>38.65</v>
      </c>
      <c r="C27">
        <v>37.51</v>
      </c>
      <c r="D27">
        <v>40.12</v>
      </c>
      <c r="E27">
        <v>37.23</v>
      </c>
      <c r="F27">
        <v>37.68</v>
      </c>
      <c r="G27">
        <v>37.66</v>
      </c>
      <c r="H27">
        <v>40.49</v>
      </c>
      <c r="I27">
        <v>35.61</v>
      </c>
      <c r="J27">
        <v>39.22</v>
      </c>
      <c r="K27">
        <v>38.6</v>
      </c>
      <c r="L27">
        <v>40.2</v>
      </c>
      <c r="M27">
        <v>35.45</v>
      </c>
      <c r="N27">
        <v>37.9</v>
      </c>
      <c r="O27">
        <v>38.72</v>
      </c>
      <c r="P27">
        <v>39.74</v>
      </c>
      <c r="Q27">
        <v>34.74</v>
      </c>
    </row>
    <row r="28" spans="1:17" ht="12.75">
      <c r="A28">
        <v>20050822</v>
      </c>
      <c r="B28">
        <v>39.25</v>
      </c>
      <c r="C28">
        <v>41.17</v>
      </c>
      <c r="D28">
        <v>40.48</v>
      </c>
      <c r="E28">
        <v>37.61</v>
      </c>
      <c r="F28">
        <v>41.06</v>
      </c>
      <c r="G28">
        <v>42.71</v>
      </c>
      <c r="H28">
        <v>41.56</v>
      </c>
      <c r="I28">
        <v>37.15</v>
      </c>
      <c r="J28">
        <v>39.12</v>
      </c>
      <c r="K28">
        <v>40.42</v>
      </c>
      <c r="L28">
        <v>40.46</v>
      </c>
      <c r="M28">
        <v>36.83</v>
      </c>
      <c r="N28">
        <v>40.72</v>
      </c>
      <c r="O28">
        <v>40.81</v>
      </c>
      <c r="P28">
        <v>41.41</v>
      </c>
      <c r="Q28">
        <v>35.18</v>
      </c>
    </row>
    <row r="29" spans="1:17" ht="12.75">
      <c r="A29">
        <v>20050823</v>
      </c>
      <c r="B29">
        <v>41.75</v>
      </c>
      <c r="C29">
        <v>42.78</v>
      </c>
      <c r="D29">
        <v>42.76</v>
      </c>
      <c r="E29">
        <v>40.66</v>
      </c>
      <c r="F29">
        <v>40.85</v>
      </c>
      <c r="G29">
        <v>42.42</v>
      </c>
      <c r="H29">
        <v>41.95</v>
      </c>
      <c r="I29">
        <v>38.92</v>
      </c>
      <c r="J29">
        <v>40.17</v>
      </c>
      <c r="K29">
        <v>40.97</v>
      </c>
      <c r="L29">
        <v>40.71</v>
      </c>
      <c r="M29">
        <v>38.9</v>
      </c>
      <c r="N29">
        <v>40.01</v>
      </c>
      <c r="O29">
        <v>40.16</v>
      </c>
      <c r="P29">
        <v>41.37</v>
      </c>
      <c r="Q29">
        <v>39.61</v>
      </c>
    </row>
    <row r="30" spans="1:17" ht="12.75">
      <c r="A30">
        <v>20050824</v>
      </c>
      <c r="B30">
        <v>39.45</v>
      </c>
      <c r="C30">
        <v>43.7</v>
      </c>
      <c r="D30">
        <v>39.8</v>
      </c>
      <c r="E30">
        <v>33.51</v>
      </c>
      <c r="F30">
        <v>38.91</v>
      </c>
      <c r="G30">
        <v>44.25</v>
      </c>
      <c r="H30">
        <v>40.22</v>
      </c>
      <c r="I30">
        <v>34.01</v>
      </c>
      <c r="J30">
        <v>39.53</v>
      </c>
      <c r="K30">
        <v>43.98</v>
      </c>
      <c r="L30">
        <v>40.72</v>
      </c>
      <c r="M30">
        <v>35</v>
      </c>
      <c r="N30">
        <v>39.35</v>
      </c>
      <c r="O30">
        <v>42.62</v>
      </c>
      <c r="P30">
        <v>41.8</v>
      </c>
      <c r="Q30">
        <v>35.01</v>
      </c>
    </row>
    <row r="31" spans="1:17" ht="12.75">
      <c r="A31">
        <v>20050825</v>
      </c>
      <c r="B31">
        <v>36.95</v>
      </c>
      <c r="C31">
        <v>37.97</v>
      </c>
      <c r="D31">
        <v>38.48</v>
      </c>
      <c r="E31">
        <v>34.78</v>
      </c>
      <c r="F31">
        <v>36.5</v>
      </c>
      <c r="G31">
        <v>37.39</v>
      </c>
      <c r="H31">
        <v>38.2</v>
      </c>
      <c r="I31">
        <v>34.28</v>
      </c>
      <c r="J31">
        <v>37.58</v>
      </c>
      <c r="K31">
        <v>38.62</v>
      </c>
      <c r="L31">
        <v>38.41</v>
      </c>
      <c r="M31">
        <v>34.29</v>
      </c>
      <c r="N31">
        <v>37.33</v>
      </c>
      <c r="O31">
        <v>38.8</v>
      </c>
      <c r="P31">
        <v>38.27</v>
      </c>
      <c r="Q31">
        <v>34.95</v>
      </c>
    </row>
    <row r="32" spans="1:17" ht="12.75">
      <c r="A32">
        <v>20050826</v>
      </c>
      <c r="B32">
        <v>38.38</v>
      </c>
      <c r="C32">
        <v>37.92</v>
      </c>
      <c r="D32">
        <v>37.78</v>
      </c>
      <c r="E32">
        <v>33.25</v>
      </c>
      <c r="F32">
        <v>38.4</v>
      </c>
      <c r="G32">
        <v>38.51</v>
      </c>
      <c r="H32">
        <v>38.55</v>
      </c>
      <c r="I32">
        <v>34.81</v>
      </c>
      <c r="J32">
        <v>37.74</v>
      </c>
      <c r="K32">
        <v>37.92</v>
      </c>
      <c r="L32">
        <v>38.83</v>
      </c>
      <c r="M32">
        <v>34.06</v>
      </c>
      <c r="N32">
        <v>38.95</v>
      </c>
      <c r="O32">
        <v>39.78</v>
      </c>
      <c r="P32">
        <v>38.95</v>
      </c>
      <c r="Q32">
        <v>33.54</v>
      </c>
    </row>
    <row r="33" spans="1:17" ht="12.75">
      <c r="A33">
        <v>20050827</v>
      </c>
      <c r="B33">
        <v>38.05</v>
      </c>
      <c r="C33">
        <v>38.86</v>
      </c>
      <c r="D33">
        <v>35.27</v>
      </c>
      <c r="E33">
        <v>34.2</v>
      </c>
      <c r="F33">
        <v>39.35</v>
      </c>
      <c r="G33">
        <v>40</v>
      </c>
      <c r="H33">
        <v>37.68</v>
      </c>
      <c r="I33">
        <v>34.47</v>
      </c>
      <c r="J33">
        <v>40.31</v>
      </c>
      <c r="K33">
        <v>40.89</v>
      </c>
      <c r="L33">
        <v>39.09</v>
      </c>
      <c r="M33">
        <v>36.32</v>
      </c>
      <c r="N33">
        <v>39.89</v>
      </c>
      <c r="O33">
        <v>40.38</v>
      </c>
      <c r="P33">
        <v>39.9</v>
      </c>
      <c r="Q33">
        <v>35.35</v>
      </c>
    </row>
    <row r="34" spans="1:17" ht="12.75">
      <c r="A34">
        <v>20050828</v>
      </c>
      <c r="B34">
        <v>39.33</v>
      </c>
      <c r="C34">
        <v>39.95</v>
      </c>
      <c r="D34">
        <v>36.58</v>
      </c>
      <c r="E34">
        <v>35.97</v>
      </c>
      <c r="F34">
        <v>39.88</v>
      </c>
      <c r="G34">
        <v>40.13</v>
      </c>
      <c r="H34">
        <v>38.14</v>
      </c>
      <c r="I34">
        <v>36.26</v>
      </c>
      <c r="J34">
        <v>39.48</v>
      </c>
      <c r="K34">
        <v>41.56</v>
      </c>
      <c r="L34">
        <v>38.71</v>
      </c>
      <c r="M34">
        <v>35.16</v>
      </c>
      <c r="N34">
        <v>40.25</v>
      </c>
      <c r="O34">
        <v>42.97</v>
      </c>
      <c r="P34">
        <v>40.24</v>
      </c>
      <c r="Q34">
        <v>35.72</v>
      </c>
    </row>
    <row r="35" spans="1:17" ht="12.75">
      <c r="A35">
        <v>20050829</v>
      </c>
      <c r="B35">
        <v>44.53</v>
      </c>
      <c r="C35">
        <v>43.8</v>
      </c>
      <c r="D35">
        <v>39.36</v>
      </c>
      <c r="E35">
        <v>39.7</v>
      </c>
      <c r="F35">
        <v>41.92</v>
      </c>
      <c r="G35">
        <v>41.78</v>
      </c>
      <c r="H35">
        <v>37.96</v>
      </c>
      <c r="I35">
        <v>37.01</v>
      </c>
      <c r="J35">
        <v>41.68</v>
      </c>
      <c r="K35">
        <v>42.42</v>
      </c>
      <c r="L35">
        <v>39.23</v>
      </c>
      <c r="M35">
        <v>36.48</v>
      </c>
      <c r="N35">
        <v>41.47</v>
      </c>
      <c r="O35">
        <v>42.72</v>
      </c>
      <c r="P35">
        <v>41.01</v>
      </c>
      <c r="Q35">
        <v>37.47</v>
      </c>
    </row>
    <row r="36" spans="1:17" ht="12.75">
      <c r="A36">
        <v>20050830</v>
      </c>
      <c r="B36">
        <v>43.21</v>
      </c>
      <c r="C36">
        <v>37.95</v>
      </c>
      <c r="D36">
        <v>36.13</v>
      </c>
      <c r="E36">
        <v>33.53</v>
      </c>
      <c r="F36">
        <v>42.98</v>
      </c>
      <c r="G36">
        <v>39.84</v>
      </c>
      <c r="H36">
        <v>38.39</v>
      </c>
      <c r="I36">
        <v>35.18</v>
      </c>
      <c r="J36">
        <v>40.71</v>
      </c>
      <c r="K36">
        <v>41.58</v>
      </c>
      <c r="L36">
        <v>40.33</v>
      </c>
      <c r="M36">
        <v>36.35</v>
      </c>
      <c r="N36">
        <v>40.7</v>
      </c>
      <c r="O36">
        <v>42.78</v>
      </c>
      <c r="P36">
        <v>41.36</v>
      </c>
      <c r="Q36">
        <v>36.19</v>
      </c>
    </row>
    <row r="37" spans="1:17" ht="12.75">
      <c r="A37">
        <v>20050831</v>
      </c>
      <c r="B37">
        <v>36.24</v>
      </c>
      <c r="C37">
        <v>35.63</v>
      </c>
      <c r="D37">
        <v>36.03</v>
      </c>
      <c r="E37">
        <v>32.52</v>
      </c>
      <c r="F37">
        <v>37.17</v>
      </c>
      <c r="G37">
        <v>37.29</v>
      </c>
      <c r="H37">
        <v>37.89</v>
      </c>
      <c r="I37">
        <v>33.95</v>
      </c>
      <c r="J37">
        <v>40.15</v>
      </c>
      <c r="K37">
        <v>40.29</v>
      </c>
      <c r="L37">
        <v>40.19</v>
      </c>
      <c r="M37">
        <v>35.12</v>
      </c>
      <c r="N37">
        <v>41.86</v>
      </c>
      <c r="O37">
        <v>42.74</v>
      </c>
      <c r="P37">
        <v>42.01</v>
      </c>
      <c r="Q37">
        <v>38.18</v>
      </c>
    </row>
    <row r="38" spans="2:17" ht="12.75">
      <c r="B38" s="5">
        <f>AVERAGE(B7:B37)</f>
        <v>39.889354838709686</v>
      </c>
      <c r="C38" s="5">
        <f aca="true" t="shared" si="0" ref="C38:Q38">AVERAGE(C7:C37)</f>
        <v>40.85806451612902</v>
      </c>
      <c r="D38" s="5">
        <f t="shared" si="0"/>
        <v>40.69451612903225</v>
      </c>
      <c r="E38" s="5">
        <f t="shared" si="0"/>
        <v>35.80516129032258</v>
      </c>
      <c r="F38" s="5">
        <f t="shared" si="0"/>
        <v>39.985806451612916</v>
      </c>
      <c r="G38" s="5">
        <f t="shared" si="0"/>
        <v>41.12967741935483</v>
      </c>
      <c r="H38" s="5">
        <f t="shared" si="0"/>
        <v>41.040967741935496</v>
      </c>
      <c r="I38" s="5">
        <f t="shared" si="0"/>
        <v>35.759677419354844</v>
      </c>
      <c r="J38" s="5">
        <f t="shared" si="0"/>
        <v>40.00645161290323</v>
      </c>
      <c r="K38" s="5">
        <f t="shared" si="0"/>
        <v>41.29064516129032</v>
      </c>
      <c r="L38" s="5">
        <f t="shared" si="0"/>
        <v>41.230000000000004</v>
      </c>
      <c r="M38" s="5">
        <f t="shared" si="0"/>
        <v>35.83677419354838</v>
      </c>
      <c r="N38" s="5">
        <f t="shared" si="0"/>
        <v>40.04612903225806</v>
      </c>
      <c r="O38" s="5">
        <f t="shared" si="0"/>
        <v>41.54774193548386</v>
      </c>
      <c r="P38" s="5">
        <f t="shared" si="0"/>
        <v>41.581935483870964</v>
      </c>
      <c r="Q38" s="5">
        <f t="shared" si="0"/>
        <v>35.77129032258065</v>
      </c>
    </row>
    <row r="40" spans="2:17" ht="12.75">
      <c r="B40" t="s">
        <v>56</v>
      </c>
      <c r="C40" t="s">
        <v>57</v>
      </c>
      <c r="D40" t="s">
        <v>1</v>
      </c>
      <c r="E40" t="s">
        <v>2</v>
      </c>
      <c r="F40" t="s">
        <v>3</v>
      </c>
      <c r="G40" t="s">
        <v>4</v>
      </c>
      <c r="H40" t="s">
        <v>5</v>
      </c>
      <c r="I40" t="s">
        <v>6</v>
      </c>
      <c r="J40" t="s">
        <v>12</v>
      </c>
      <c r="K40" t="s">
        <v>7</v>
      </c>
      <c r="L40" t="s">
        <v>8</v>
      </c>
      <c r="M40" t="s">
        <v>9</v>
      </c>
      <c r="N40" t="s">
        <v>10</v>
      </c>
      <c r="O40" t="s">
        <v>11</v>
      </c>
      <c r="P40" t="s">
        <v>13</v>
      </c>
      <c r="Q40" t="s">
        <v>14</v>
      </c>
    </row>
    <row r="41" spans="1:17" ht="12.75">
      <c r="A41" t="s">
        <v>54</v>
      </c>
      <c r="B41">
        <v>40.2</v>
      </c>
      <c r="C41">
        <v>40.4</v>
      </c>
      <c r="D41">
        <v>39.5</v>
      </c>
      <c r="E41">
        <v>36</v>
      </c>
      <c r="F41">
        <v>40.3</v>
      </c>
      <c r="G41">
        <v>40.7</v>
      </c>
      <c r="H41">
        <v>39.8</v>
      </c>
      <c r="I41">
        <v>35.5</v>
      </c>
      <c r="J41">
        <v>40.1</v>
      </c>
      <c r="K41">
        <v>40.7</v>
      </c>
      <c r="L41">
        <v>39.8</v>
      </c>
      <c r="M41">
        <v>35.5</v>
      </c>
      <c r="N41">
        <v>39.6</v>
      </c>
      <c r="O41">
        <v>40.8</v>
      </c>
      <c r="P41">
        <v>40.5</v>
      </c>
      <c r="Q41">
        <v>35.4</v>
      </c>
    </row>
    <row r="42" spans="1:17" ht="12.75">
      <c r="A42" t="s">
        <v>55</v>
      </c>
      <c r="B42" s="5">
        <f>B38</f>
        <v>39.889354838709686</v>
      </c>
      <c r="C42" s="5">
        <f aca="true" t="shared" si="1" ref="C42:Q42">C38</f>
        <v>40.85806451612902</v>
      </c>
      <c r="D42" s="5">
        <f t="shared" si="1"/>
        <v>40.69451612903225</v>
      </c>
      <c r="E42" s="5">
        <f t="shared" si="1"/>
        <v>35.80516129032258</v>
      </c>
      <c r="F42" s="5">
        <f t="shared" si="1"/>
        <v>39.985806451612916</v>
      </c>
      <c r="G42" s="5">
        <f t="shared" si="1"/>
        <v>41.12967741935483</v>
      </c>
      <c r="H42" s="5">
        <f t="shared" si="1"/>
        <v>41.040967741935496</v>
      </c>
      <c r="I42" s="5">
        <f t="shared" si="1"/>
        <v>35.759677419354844</v>
      </c>
      <c r="J42" s="5">
        <f t="shared" si="1"/>
        <v>40.00645161290323</v>
      </c>
      <c r="K42" s="5">
        <f t="shared" si="1"/>
        <v>41.29064516129032</v>
      </c>
      <c r="L42" s="5">
        <f t="shared" si="1"/>
        <v>41.230000000000004</v>
      </c>
      <c r="M42" s="5">
        <f t="shared" si="1"/>
        <v>35.83677419354838</v>
      </c>
      <c r="N42" s="5">
        <f t="shared" si="1"/>
        <v>40.04612903225806</v>
      </c>
      <c r="O42" s="5">
        <f t="shared" si="1"/>
        <v>41.54774193548386</v>
      </c>
      <c r="P42" s="5">
        <f t="shared" si="1"/>
        <v>41.581935483870964</v>
      </c>
      <c r="Q42" s="5">
        <f t="shared" si="1"/>
        <v>35.77129032258065</v>
      </c>
    </row>
    <row r="43" spans="1:17" ht="12.75">
      <c r="A43" t="s">
        <v>113</v>
      </c>
      <c r="C43">
        <v>42.3</v>
      </c>
      <c r="E43">
        <v>41.4</v>
      </c>
      <c r="G43">
        <v>43.5</v>
      </c>
      <c r="I43">
        <v>42.6</v>
      </c>
      <c r="K43">
        <v>45.5</v>
      </c>
      <c r="M43">
        <v>43.9</v>
      </c>
      <c r="O43">
        <v>47</v>
      </c>
      <c r="Q43">
        <v>44.3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0"/>
  <sheetViews>
    <sheetView zoomScale="75" zoomScaleNormal="75" workbookViewId="0" topLeftCell="A13">
      <selection activeCell="C40" sqref="C40:Q40"/>
    </sheetView>
  </sheetViews>
  <sheetFormatPr defaultColWidth="9.140625" defaultRowHeight="12.75"/>
  <cols>
    <col min="1" max="1" width="13.28125" style="0" bestFit="1" customWidth="1"/>
    <col min="2" max="2" width="7.00390625" style="0" bestFit="1" customWidth="1"/>
    <col min="3" max="3" width="6.00390625" style="0" bestFit="1" customWidth="1"/>
    <col min="4" max="4" width="7.00390625" style="0" bestFit="1" customWidth="1"/>
    <col min="5" max="5" width="6.28125" style="0" bestFit="1" customWidth="1"/>
    <col min="6" max="6" width="5.7109375" style="0" bestFit="1" customWidth="1"/>
    <col min="7" max="8" width="7.00390625" style="0" bestFit="1" customWidth="1"/>
    <col min="9" max="9" width="6.28125" style="0" bestFit="1" customWidth="1"/>
    <col min="10" max="10" width="5.7109375" style="0" bestFit="1" customWidth="1"/>
    <col min="11" max="12" width="7.00390625" style="0" bestFit="1" customWidth="1"/>
    <col min="13" max="13" width="6.28125" style="0" bestFit="1" customWidth="1"/>
    <col min="14" max="14" width="5.7109375" style="0" bestFit="1" customWidth="1"/>
    <col min="15" max="16" width="7.00390625" style="0" bestFit="1" customWidth="1"/>
    <col min="17" max="17" width="6.28125" style="0" bestFit="1" customWidth="1"/>
  </cols>
  <sheetData>
    <row r="1" ht="12.75">
      <c r="A1" t="s">
        <v>103</v>
      </c>
    </row>
    <row r="2" spans="1:2" ht="12.75">
      <c r="A2" t="s">
        <v>116</v>
      </c>
      <c r="B2" t="s">
        <v>105</v>
      </c>
    </row>
    <row r="4" spans="2:14" ht="12.75">
      <c r="B4" t="s">
        <v>22</v>
      </c>
      <c r="F4" t="s">
        <v>23</v>
      </c>
      <c r="J4" t="s">
        <v>24</v>
      </c>
      <c r="N4" t="s">
        <v>25</v>
      </c>
    </row>
    <row r="5" spans="1:17" ht="12.75">
      <c r="A5" t="s">
        <v>26</v>
      </c>
      <c r="B5" t="s">
        <v>15</v>
      </c>
      <c r="C5" t="s">
        <v>18</v>
      </c>
      <c r="D5" t="s">
        <v>16</v>
      </c>
      <c r="E5" t="s">
        <v>17</v>
      </c>
      <c r="F5" t="s">
        <v>15</v>
      </c>
      <c r="G5" t="s">
        <v>18</v>
      </c>
      <c r="H5" t="s">
        <v>16</v>
      </c>
      <c r="I5" t="s">
        <v>17</v>
      </c>
      <c r="J5" t="s">
        <v>15</v>
      </c>
      <c r="K5" t="s">
        <v>18</v>
      </c>
      <c r="L5" t="s">
        <v>16</v>
      </c>
      <c r="M5" t="s">
        <v>17</v>
      </c>
      <c r="N5" t="s">
        <v>15</v>
      </c>
      <c r="O5" t="s">
        <v>18</v>
      </c>
      <c r="P5" t="s">
        <v>16</v>
      </c>
      <c r="Q5" t="s">
        <v>17</v>
      </c>
    </row>
    <row r="6" spans="1:17" ht="12.75">
      <c r="A6" t="s">
        <v>29</v>
      </c>
      <c r="B6" t="s">
        <v>34</v>
      </c>
      <c r="C6" t="s">
        <v>31</v>
      </c>
      <c r="D6" t="s">
        <v>34</v>
      </c>
      <c r="E6" t="s">
        <v>29</v>
      </c>
      <c r="F6" t="s">
        <v>31</v>
      </c>
      <c r="G6" t="s">
        <v>34</v>
      </c>
      <c r="H6" t="s">
        <v>34</v>
      </c>
      <c r="I6" t="s">
        <v>29</v>
      </c>
      <c r="J6" t="s">
        <v>31</v>
      </c>
      <c r="K6" t="s">
        <v>34</v>
      </c>
      <c r="L6" t="s">
        <v>34</v>
      </c>
      <c r="M6" t="s">
        <v>29</v>
      </c>
      <c r="N6" t="s">
        <v>31</v>
      </c>
      <c r="O6" t="s">
        <v>34</v>
      </c>
      <c r="P6" t="s">
        <v>34</v>
      </c>
      <c r="Q6" t="s">
        <v>29</v>
      </c>
    </row>
    <row r="7" spans="1:17" ht="12.75">
      <c r="A7">
        <v>20050801</v>
      </c>
      <c r="B7">
        <v>-9.99</v>
      </c>
      <c r="C7">
        <v>41.88</v>
      </c>
      <c r="D7">
        <v>-9.99</v>
      </c>
      <c r="E7">
        <v>38.81</v>
      </c>
      <c r="F7">
        <v>-9.99</v>
      </c>
      <c r="G7">
        <v>40.31</v>
      </c>
      <c r="H7">
        <v>-9.99</v>
      </c>
      <c r="I7">
        <v>38.92</v>
      </c>
      <c r="J7">
        <v>-9.99</v>
      </c>
      <c r="K7">
        <v>43.45</v>
      </c>
      <c r="L7">
        <v>-9.99</v>
      </c>
      <c r="M7">
        <v>41.51</v>
      </c>
      <c r="N7">
        <v>-9.99</v>
      </c>
      <c r="O7">
        <v>45.2</v>
      </c>
      <c r="P7">
        <v>-9.99</v>
      </c>
      <c r="Q7">
        <v>43.66</v>
      </c>
    </row>
    <row r="8" spans="1:17" ht="12.75">
      <c r="A8">
        <v>20050802</v>
      </c>
      <c r="B8">
        <v>-9.99</v>
      </c>
      <c r="C8">
        <v>41.42</v>
      </c>
      <c r="D8">
        <v>-9.99</v>
      </c>
      <c r="E8">
        <v>43.45</v>
      </c>
      <c r="F8">
        <v>-9.99</v>
      </c>
      <c r="G8">
        <v>41.99</v>
      </c>
      <c r="H8">
        <v>-9.99</v>
      </c>
      <c r="I8">
        <v>43.23</v>
      </c>
      <c r="J8">
        <v>-9.99</v>
      </c>
      <c r="K8">
        <v>42.53</v>
      </c>
      <c r="L8">
        <v>-9.99</v>
      </c>
      <c r="M8">
        <v>40.29</v>
      </c>
      <c r="N8">
        <v>-9.99</v>
      </c>
      <c r="O8">
        <v>44.22</v>
      </c>
      <c r="P8">
        <v>-9.99</v>
      </c>
      <c r="Q8">
        <v>43.45</v>
      </c>
    </row>
    <row r="9" spans="1:17" ht="12.75">
      <c r="A9">
        <v>20050803</v>
      </c>
      <c r="B9">
        <v>-9.99</v>
      </c>
      <c r="C9">
        <v>39.39</v>
      </c>
      <c r="D9">
        <v>-9.99</v>
      </c>
      <c r="E9">
        <v>37.66</v>
      </c>
      <c r="F9">
        <v>-9.99</v>
      </c>
      <c r="G9">
        <v>38.82</v>
      </c>
      <c r="H9">
        <v>-9.99</v>
      </c>
      <c r="I9">
        <v>36.91</v>
      </c>
      <c r="J9">
        <v>-9.99</v>
      </c>
      <c r="K9">
        <v>42.01</v>
      </c>
      <c r="L9">
        <v>-9.99</v>
      </c>
      <c r="M9">
        <v>41.85</v>
      </c>
      <c r="N9">
        <v>-9.99</v>
      </c>
      <c r="O9">
        <v>35.17</v>
      </c>
      <c r="P9">
        <v>-9.99</v>
      </c>
      <c r="Q9">
        <v>38.81</v>
      </c>
    </row>
    <row r="10" spans="1:17" ht="12.75">
      <c r="A10">
        <v>20050804</v>
      </c>
      <c r="B10">
        <v>-9.99</v>
      </c>
      <c r="C10">
        <v>39.16</v>
      </c>
      <c r="D10">
        <v>-9.99</v>
      </c>
      <c r="E10">
        <v>40.67</v>
      </c>
      <c r="F10">
        <v>-9.99</v>
      </c>
      <c r="G10">
        <v>41.69</v>
      </c>
      <c r="H10">
        <v>-9.99</v>
      </c>
      <c r="I10">
        <v>42.11</v>
      </c>
      <c r="J10">
        <v>-9.99</v>
      </c>
      <c r="K10">
        <v>38.26</v>
      </c>
      <c r="L10">
        <v>-9.99</v>
      </c>
      <c r="M10">
        <v>41.83</v>
      </c>
      <c r="N10">
        <v>-9.99</v>
      </c>
      <c r="O10">
        <v>40.59</v>
      </c>
      <c r="P10">
        <v>-9.99</v>
      </c>
      <c r="Q10">
        <v>43.46</v>
      </c>
    </row>
    <row r="11" spans="1:17" ht="12.75">
      <c r="A11">
        <v>20050805</v>
      </c>
      <c r="B11">
        <v>-9.99</v>
      </c>
      <c r="C11">
        <v>37.93</v>
      </c>
      <c r="D11">
        <v>-9.99</v>
      </c>
      <c r="E11">
        <v>40.79</v>
      </c>
      <c r="F11">
        <v>-9.99</v>
      </c>
      <c r="G11">
        <v>41.13</v>
      </c>
      <c r="H11">
        <v>-9.99</v>
      </c>
      <c r="I11">
        <v>43.6</v>
      </c>
      <c r="J11">
        <v>-9.99</v>
      </c>
      <c r="K11">
        <v>42.91</v>
      </c>
      <c r="L11">
        <v>-9.99</v>
      </c>
      <c r="M11">
        <v>43.08</v>
      </c>
      <c r="N11">
        <v>-9.99</v>
      </c>
      <c r="O11">
        <v>44.77</v>
      </c>
      <c r="P11">
        <v>-9.99</v>
      </c>
      <c r="Q11">
        <v>43.79</v>
      </c>
    </row>
    <row r="12" spans="1:17" ht="12.75">
      <c r="A12">
        <v>20050806</v>
      </c>
      <c r="B12">
        <v>-9.99</v>
      </c>
      <c r="C12">
        <v>42.27</v>
      </c>
      <c r="D12">
        <v>-9.99</v>
      </c>
      <c r="E12">
        <v>37.76</v>
      </c>
      <c r="F12">
        <v>-9.99</v>
      </c>
      <c r="G12">
        <v>37.52</v>
      </c>
      <c r="H12">
        <v>-9.99</v>
      </c>
      <c r="I12">
        <v>38.46</v>
      </c>
      <c r="J12">
        <v>-9.99</v>
      </c>
      <c r="K12">
        <v>39.83</v>
      </c>
      <c r="L12">
        <v>-9.99</v>
      </c>
      <c r="M12">
        <v>44.68</v>
      </c>
      <c r="N12">
        <v>-9.99</v>
      </c>
      <c r="O12">
        <v>52.98</v>
      </c>
      <c r="P12">
        <v>-9.99</v>
      </c>
      <c r="Q12">
        <v>47.96</v>
      </c>
    </row>
    <row r="13" spans="1:17" ht="12.75">
      <c r="A13">
        <v>20050807</v>
      </c>
      <c r="B13">
        <v>-9.99</v>
      </c>
      <c r="C13">
        <v>44.36</v>
      </c>
      <c r="D13">
        <v>-9.99</v>
      </c>
      <c r="E13">
        <v>45.41</v>
      </c>
      <c r="F13">
        <v>-9.99</v>
      </c>
      <c r="G13">
        <v>44.29</v>
      </c>
      <c r="H13">
        <v>-9.99</v>
      </c>
      <c r="I13">
        <v>43.29</v>
      </c>
      <c r="J13">
        <v>-9.99</v>
      </c>
      <c r="K13">
        <v>45.24</v>
      </c>
      <c r="L13">
        <v>-9.99</v>
      </c>
      <c r="M13">
        <v>47.01</v>
      </c>
      <c r="N13">
        <v>-9.99</v>
      </c>
      <c r="O13">
        <v>44.6</v>
      </c>
      <c r="P13">
        <v>-9.99</v>
      </c>
      <c r="Q13">
        <v>47.73</v>
      </c>
    </row>
    <row r="14" spans="1:17" ht="12.75">
      <c r="A14">
        <v>20050808</v>
      </c>
      <c r="B14">
        <v>-9.99</v>
      </c>
      <c r="C14">
        <v>45.82</v>
      </c>
      <c r="D14">
        <v>-9.99</v>
      </c>
      <c r="E14">
        <v>43.25</v>
      </c>
      <c r="F14">
        <v>-9.99</v>
      </c>
      <c r="G14">
        <v>54.05</v>
      </c>
      <c r="H14">
        <v>-9.99</v>
      </c>
      <c r="I14">
        <v>48.89</v>
      </c>
      <c r="J14">
        <v>-9.99</v>
      </c>
      <c r="K14">
        <v>47.79</v>
      </c>
      <c r="L14">
        <v>-9.99</v>
      </c>
      <c r="M14">
        <v>49.08</v>
      </c>
      <c r="N14">
        <v>-9.99</v>
      </c>
      <c r="O14">
        <v>51.65</v>
      </c>
      <c r="P14">
        <v>-9.99</v>
      </c>
      <c r="Q14">
        <v>43.66</v>
      </c>
    </row>
    <row r="15" spans="1:17" ht="12.75">
      <c r="A15">
        <v>20050809</v>
      </c>
      <c r="B15">
        <v>-9.99</v>
      </c>
      <c r="C15">
        <v>46.85</v>
      </c>
      <c r="D15">
        <v>-9.99</v>
      </c>
      <c r="E15">
        <v>41.7</v>
      </c>
      <c r="F15">
        <v>-9.99</v>
      </c>
      <c r="G15">
        <v>46.75</v>
      </c>
      <c r="H15">
        <v>-9.99</v>
      </c>
      <c r="I15">
        <v>45.68</v>
      </c>
      <c r="J15">
        <v>-9.99</v>
      </c>
      <c r="K15">
        <v>52.7</v>
      </c>
      <c r="L15">
        <v>-9.99</v>
      </c>
      <c r="M15">
        <v>45.15</v>
      </c>
      <c r="N15">
        <v>-9.99</v>
      </c>
      <c r="O15">
        <v>48.48</v>
      </c>
      <c r="P15">
        <v>-9.99</v>
      </c>
      <c r="Q15">
        <v>42.84</v>
      </c>
    </row>
    <row r="16" spans="1:17" ht="12.75">
      <c r="A16">
        <v>20050810</v>
      </c>
      <c r="B16">
        <v>-9.99</v>
      </c>
      <c r="C16">
        <v>44.97</v>
      </c>
      <c r="D16">
        <v>-9.99</v>
      </c>
      <c r="E16">
        <v>41.84</v>
      </c>
      <c r="F16">
        <v>-9.99</v>
      </c>
      <c r="G16">
        <v>49.04</v>
      </c>
      <c r="H16">
        <v>-9.99</v>
      </c>
      <c r="I16">
        <v>42.95</v>
      </c>
      <c r="J16">
        <v>-9.99</v>
      </c>
      <c r="K16">
        <v>49.74</v>
      </c>
      <c r="L16">
        <v>-9.99</v>
      </c>
      <c r="M16">
        <v>43.08</v>
      </c>
      <c r="N16">
        <v>-9.99</v>
      </c>
      <c r="O16">
        <v>48.92</v>
      </c>
      <c r="P16">
        <v>-9.99</v>
      </c>
      <c r="Q16">
        <v>43.78</v>
      </c>
    </row>
    <row r="17" spans="1:17" ht="12.75">
      <c r="A17">
        <v>20050811</v>
      </c>
      <c r="B17">
        <v>-9.99</v>
      </c>
      <c r="C17">
        <v>44.04</v>
      </c>
      <c r="D17">
        <v>-9.99</v>
      </c>
      <c r="E17">
        <v>40.47</v>
      </c>
      <c r="F17">
        <v>-9.99</v>
      </c>
      <c r="G17">
        <v>42.21</v>
      </c>
      <c r="H17">
        <v>-9.99</v>
      </c>
      <c r="I17">
        <v>47.11</v>
      </c>
      <c r="J17">
        <v>-9.99</v>
      </c>
      <c r="K17">
        <v>48.12</v>
      </c>
      <c r="L17">
        <v>-9.99</v>
      </c>
      <c r="M17">
        <v>44.14</v>
      </c>
      <c r="N17">
        <v>-9.99</v>
      </c>
      <c r="O17">
        <v>49.72</v>
      </c>
      <c r="P17">
        <v>-9.99</v>
      </c>
      <c r="Q17">
        <v>52.4</v>
      </c>
    </row>
    <row r="18" spans="1:17" ht="12.75">
      <c r="A18">
        <v>20050812</v>
      </c>
      <c r="B18">
        <v>-9.99</v>
      </c>
      <c r="C18">
        <v>40.14</v>
      </c>
      <c r="D18">
        <v>-9.99</v>
      </c>
      <c r="E18">
        <v>44.89</v>
      </c>
      <c r="F18">
        <v>-9.99</v>
      </c>
      <c r="G18">
        <v>42.68</v>
      </c>
      <c r="H18">
        <v>-9.99</v>
      </c>
      <c r="I18">
        <v>43.41</v>
      </c>
      <c r="J18">
        <v>-9.99</v>
      </c>
      <c r="K18">
        <v>48.51</v>
      </c>
      <c r="L18">
        <v>-9.99</v>
      </c>
      <c r="M18">
        <v>46.41</v>
      </c>
      <c r="N18">
        <v>-9.99</v>
      </c>
      <c r="O18">
        <v>47.5</v>
      </c>
      <c r="P18">
        <v>-9.99</v>
      </c>
      <c r="Q18">
        <v>46.86</v>
      </c>
    </row>
    <row r="19" spans="1:17" ht="12.75">
      <c r="A19">
        <v>20050813</v>
      </c>
      <c r="B19">
        <v>-9.99</v>
      </c>
      <c r="C19">
        <v>49.69</v>
      </c>
      <c r="D19">
        <v>-9.99</v>
      </c>
      <c r="E19">
        <v>45.41</v>
      </c>
      <c r="F19">
        <v>-9.99</v>
      </c>
      <c r="G19">
        <v>48.49</v>
      </c>
      <c r="H19">
        <v>-9.99</v>
      </c>
      <c r="I19">
        <v>43.4</v>
      </c>
      <c r="J19">
        <v>-9.99</v>
      </c>
      <c r="K19">
        <v>47.49</v>
      </c>
      <c r="L19">
        <v>-9.99</v>
      </c>
      <c r="M19">
        <v>42.87</v>
      </c>
      <c r="N19">
        <v>-9.99</v>
      </c>
      <c r="O19">
        <v>49.94</v>
      </c>
      <c r="P19">
        <v>-9.99</v>
      </c>
      <c r="Q19">
        <v>44.46</v>
      </c>
    </row>
    <row r="20" spans="1:17" ht="12.75">
      <c r="A20">
        <v>20050814</v>
      </c>
      <c r="B20">
        <v>-9.99</v>
      </c>
      <c r="C20">
        <v>41.82</v>
      </c>
      <c r="D20">
        <v>-9.99</v>
      </c>
      <c r="E20">
        <v>44.9</v>
      </c>
      <c r="F20">
        <v>-9.99</v>
      </c>
      <c r="G20">
        <v>42.27</v>
      </c>
      <c r="H20">
        <v>-9.99</v>
      </c>
      <c r="I20">
        <v>45.89</v>
      </c>
      <c r="J20">
        <v>-9.99</v>
      </c>
      <c r="K20">
        <v>49.28</v>
      </c>
      <c r="L20">
        <v>-9.99</v>
      </c>
      <c r="M20">
        <v>47.52</v>
      </c>
      <c r="N20">
        <v>-9.99</v>
      </c>
      <c r="O20">
        <v>54.84</v>
      </c>
      <c r="P20">
        <v>-9.99</v>
      </c>
      <c r="Q20">
        <v>47.82</v>
      </c>
    </row>
    <row r="21" spans="1:17" ht="12.75">
      <c r="A21">
        <v>20050815</v>
      </c>
      <c r="B21">
        <v>-9.99</v>
      </c>
      <c r="C21">
        <v>44.96</v>
      </c>
      <c r="D21">
        <v>-9.99</v>
      </c>
      <c r="E21">
        <v>45.76</v>
      </c>
      <c r="F21">
        <v>-9.99</v>
      </c>
      <c r="G21">
        <v>39.62</v>
      </c>
      <c r="H21">
        <v>-9.99</v>
      </c>
      <c r="I21">
        <v>42.07</v>
      </c>
      <c r="J21">
        <v>-9.99</v>
      </c>
      <c r="K21">
        <v>47.65</v>
      </c>
      <c r="L21">
        <v>-9.99</v>
      </c>
      <c r="M21">
        <v>46.83</v>
      </c>
      <c r="N21">
        <v>-9.99</v>
      </c>
      <c r="O21">
        <v>49.91</v>
      </c>
      <c r="P21">
        <v>-9.99</v>
      </c>
      <c r="Q21">
        <v>45.58</v>
      </c>
    </row>
    <row r="22" spans="1:17" ht="12.75">
      <c r="A22">
        <v>20050816</v>
      </c>
      <c r="B22">
        <v>-9.99</v>
      </c>
      <c r="C22">
        <v>52.41</v>
      </c>
      <c r="D22">
        <v>-9.99</v>
      </c>
      <c r="E22">
        <v>41.97</v>
      </c>
      <c r="F22">
        <v>-9.99</v>
      </c>
      <c r="G22">
        <v>50.3</v>
      </c>
      <c r="H22">
        <v>-9.99</v>
      </c>
      <c r="I22">
        <v>45.22</v>
      </c>
      <c r="J22">
        <v>-9.99</v>
      </c>
      <c r="K22">
        <v>44.52</v>
      </c>
      <c r="L22">
        <v>-9.99</v>
      </c>
      <c r="M22">
        <v>42.86</v>
      </c>
      <c r="N22">
        <v>-9.99</v>
      </c>
      <c r="O22">
        <v>47.67</v>
      </c>
      <c r="P22">
        <v>-9.99</v>
      </c>
      <c r="Q22">
        <v>45.01</v>
      </c>
    </row>
    <row r="23" spans="1:17" ht="12.75">
      <c r="A23">
        <v>20050817</v>
      </c>
      <c r="B23">
        <v>-9.99</v>
      </c>
      <c r="C23">
        <v>47.15</v>
      </c>
      <c r="D23">
        <v>-9.99</v>
      </c>
      <c r="E23">
        <v>40.4</v>
      </c>
      <c r="F23">
        <v>-9.99</v>
      </c>
      <c r="G23">
        <v>48.6</v>
      </c>
      <c r="H23">
        <v>-9.99</v>
      </c>
      <c r="I23">
        <v>45.47</v>
      </c>
      <c r="J23">
        <v>-9.99</v>
      </c>
      <c r="K23">
        <v>53.9</v>
      </c>
      <c r="L23">
        <v>-9.99</v>
      </c>
      <c r="M23">
        <v>45.02</v>
      </c>
      <c r="N23">
        <v>-9.99</v>
      </c>
      <c r="O23">
        <v>50.59</v>
      </c>
      <c r="P23">
        <v>-9.99</v>
      </c>
      <c r="Q23">
        <v>49.52</v>
      </c>
    </row>
    <row r="24" spans="1:17" ht="12.75">
      <c r="A24">
        <v>20050818</v>
      </c>
      <c r="B24">
        <v>-9.99</v>
      </c>
      <c r="C24">
        <v>42.99</v>
      </c>
      <c r="D24">
        <v>-9.99</v>
      </c>
      <c r="E24">
        <v>41.82</v>
      </c>
      <c r="F24">
        <v>-9.99</v>
      </c>
      <c r="G24">
        <v>47.67</v>
      </c>
      <c r="H24">
        <v>-9.99</v>
      </c>
      <c r="I24">
        <v>43.88</v>
      </c>
      <c r="J24">
        <v>-9.99</v>
      </c>
      <c r="K24">
        <v>53.21</v>
      </c>
      <c r="L24">
        <v>-9.99</v>
      </c>
      <c r="M24">
        <v>48.57</v>
      </c>
      <c r="N24">
        <v>-9.99</v>
      </c>
      <c r="O24">
        <v>45.2</v>
      </c>
      <c r="P24">
        <v>-9.99</v>
      </c>
      <c r="Q24">
        <v>41.84</v>
      </c>
    </row>
    <row r="25" spans="1:17" ht="12.75">
      <c r="A25">
        <v>20050819</v>
      </c>
      <c r="B25">
        <v>-9.99</v>
      </c>
      <c r="C25">
        <v>39.66</v>
      </c>
      <c r="D25">
        <v>-9.99</v>
      </c>
      <c r="E25">
        <v>39.13</v>
      </c>
      <c r="F25">
        <v>-9.99</v>
      </c>
      <c r="G25">
        <v>43.47</v>
      </c>
      <c r="H25">
        <v>-9.99</v>
      </c>
      <c r="I25">
        <v>44.3</v>
      </c>
      <c r="J25">
        <v>-9.99</v>
      </c>
      <c r="K25">
        <v>46.96</v>
      </c>
      <c r="L25">
        <v>-9.99</v>
      </c>
      <c r="M25">
        <v>42.53</v>
      </c>
      <c r="N25">
        <v>-9.99</v>
      </c>
      <c r="O25">
        <v>47.87</v>
      </c>
      <c r="P25">
        <v>-9.99</v>
      </c>
      <c r="Q25">
        <v>41.76</v>
      </c>
    </row>
    <row r="26" spans="1:17" ht="12.75">
      <c r="A26">
        <v>20050820</v>
      </c>
      <c r="B26">
        <v>-9.99</v>
      </c>
      <c r="C26">
        <v>38.32</v>
      </c>
      <c r="D26">
        <v>-9.99</v>
      </c>
      <c r="E26">
        <v>37.21</v>
      </c>
      <c r="F26">
        <v>-9.99</v>
      </c>
      <c r="G26">
        <v>37.59</v>
      </c>
      <c r="H26">
        <v>-9.99</v>
      </c>
      <c r="I26">
        <v>34.73</v>
      </c>
      <c r="J26">
        <v>-9.99</v>
      </c>
      <c r="K26">
        <v>42.26</v>
      </c>
      <c r="L26">
        <v>-9.99</v>
      </c>
      <c r="M26">
        <v>39.72</v>
      </c>
      <c r="N26">
        <v>-9.99</v>
      </c>
      <c r="O26">
        <v>48.58</v>
      </c>
      <c r="P26">
        <v>-9.99</v>
      </c>
      <c r="Q26">
        <v>41.73</v>
      </c>
    </row>
    <row r="27" spans="1:17" ht="12.75">
      <c r="A27">
        <v>20050821</v>
      </c>
      <c r="B27">
        <v>-9.99</v>
      </c>
      <c r="C27">
        <v>33.22</v>
      </c>
      <c r="D27">
        <v>-9.99</v>
      </c>
      <c r="E27">
        <v>43.37</v>
      </c>
      <c r="F27">
        <v>-9.99</v>
      </c>
      <c r="G27">
        <v>40.62</v>
      </c>
      <c r="H27">
        <v>-9.99</v>
      </c>
      <c r="I27">
        <v>42.74</v>
      </c>
      <c r="J27">
        <v>-9.99</v>
      </c>
      <c r="K27">
        <v>37.79</v>
      </c>
      <c r="L27">
        <v>-9.99</v>
      </c>
      <c r="M27">
        <v>44.88</v>
      </c>
      <c r="N27">
        <v>-9.99</v>
      </c>
      <c r="O27">
        <v>47.24</v>
      </c>
      <c r="P27">
        <v>-9.99</v>
      </c>
      <c r="Q27">
        <v>48.12</v>
      </c>
    </row>
    <row r="28" spans="1:17" ht="12.75">
      <c r="A28">
        <v>20050822</v>
      </c>
      <c r="B28">
        <v>-9.99</v>
      </c>
      <c r="C28">
        <v>41.02</v>
      </c>
      <c r="D28">
        <v>-9.99</v>
      </c>
      <c r="E28">
        <v>48.63</v>
      </c>
      <c r="F28">
        <v>-9.99</v>
      </c>
      <c r="G28">
        <v>46.8</v>
      </c>
      <c r="H28">
        <v>-9.99</v>
      </c>
      <c r="I28">
        <v>53.51</v>
      </c>
      <c r="J28">
        <v>-9.99</v>
      </c>
      <c r="K28">
        <v>50.14</v>
      </c>
      <c r="L28">
        <v>-9.99</v>
      </c>
      <c r="M28">
        <v>49.26</v>
      </c>
      <c r="N28">
        <v>-9.99</v>
      </c>
      <c r="O28">
        <v>48.67</v>
      </c>
      <c r="P28">
        <v>-9.99</v>
      </c>
      <c r="Q28">
        <v>44.65</v>
      </c>
    </row>
    <row r="29" spans="1:17" ht="12.75">
      <c r="A29">
        <v>20050823</v>
      </c>
      <c r="B29">
        <v>-9.99</v>
      </c>
      <c r="C29">
        <v>43.62</v>
      </c>
      <c r="D29">
        <v>-9.99</v>
      </c>
      <c r="E29">
        <v>43.92</v>
      </c>
      <c r="F29">
        <v>-9.99</v>
      </c>
      <c r="G29">
        <v>46.98</v>
      </c>
      <c r="H29">
        <v>-9.99</v>
      </c>
      <c r="I29">
        <v>46.48</v>
      </c>
      <c r="J29">
        <v>-9.99</v>
      </c>
      <c r="K29">
        <v>50.6</v>
      </c>
      <c r="L29">
        <v>-9.99</v>
      </c>
      <c r="M29">
        <v>51.51</v>
      </c>
      <c r="N29">
        <v>-9.99</v>
      </c>
      <c r="O29">
        <v>50.16</v>
      </c>
      <c r="P29">
        <v>-9.99</v>
      </c>
      <c r="Q29">
        <v>45.66</v>
      </c>
    </row>
    <row r="30" spans="1:17" ht="12.75">
      <c r="A30">
        <v>20050824</v>
      </c>
      <c r="B30">
        <v>-9.99</v>
      </c>
      <c r="C30">
        <v>43.6</v>
      </c>
      <c r="D30">
        <v>-9.99</v>
      </c>
      <c r="E30">
        <v>38.61</v>
      </c>
      <c r="F30">
        <v>-9.99</v>
      </c>
      <c r="G30">
        <v>44.72</v>
      </c>
      <c r="H30">
        <v>-9.99</v>
      </c>
      <c r="I30">
        <v>37.8</v>
      </c>
      <c r="J30">
        <v>-9.99</v>
      </c>
      <c r="K30">
        <v>44.79</v>
      </c>
      <c r="L30">
        <v>-9.99</v>
      </c>
      <c r="M30">
        <v>41.96</v>
      </c>
      <c r="N30">
        <v>-9.99</v>
      </c>
      <c r="O30">
        <v>52.16</v>
      </c>
      <c r="P30">
        <v>-9.99</v>
      </c>
      <c r="Q30">
        <v>43.55</v>
      </c>
    </row>
    <row r="31" spans="1:17" ht="12.75">
      <c r="A31">
        <v>20050825</v>
      </c>
      <c r="B31">
        <v>-9.99</v>
      </c>
      <c r="C31">
        <v>40.23</v>
      </c>
      <c r="D31">
        <v>-9.99</v>
      </c>
      <c r="E31">
        <v>41.28</v>
      </c>
      <c r="F31">
        <v>-9.99</v>
      </c>
      <c r="G31">
        <v>38.3</v>
      </c>
      <c r="H31">
        <v>-9.99</v>
      </c>
      <c r="I31">
        <v>41.33</v>
      </c>
      <c r="J31">
        <v>-9.99</v>
      </c>
      <c r="K31">
        <v>42.17</v>
      </c>
      <c r="L31">
        <v>-9.99</v>
      </c>
      <c r="M31">
        <v>43.35</v>
      </c>
      <c r="N31">
        <v>-9.99</v>
      </c>
      <c r="O31">
        <v>37.85</v>
      </c>
      <c r="P31">
        <v>-9.99</v>
      </c>
      <c r="Q31">
        <v>40.08</v>
      </c>
    </row>
    <row r="32" spans="1:17" ht="12.75">
      <c r="A32">
        <v>20050826</v>
      </c>
      <c r="B32">
        <v>-9.99</v>
      </c>
      <c r="C32">
        <v>37.69</v>
      </c>
      <c r="D32">
        <v>-9.99</v>
      </c>
      <c r="E32">
        <v>41.42</v>
      </c>
      <c r="F32">
        <v>-9.99</v>
      </c>
      <c r="G32">
        <v>38.59</v>
      </c>
      <c r="H32">
        <v>-9.99</v>
      </c>
      <c r="I32">
        <v>38.39</v>
      </c>
      <c r="J32">
        <v>-9.99</v>
      </c>
      <c r="K32">
        <v>36.79</v>
      </c>
      <c r="L32">
        <v>-9.99</v>
      </c>
      <c r="M32">
        <v>42.73</v>
      </c>
      <c r="N32">
        <v>-9.99</v>
      </c>
      <c r="O32">
        <v>48.69</v>
      </c>
      <c r="P32">
        <v>-9.99</v>
      </c>
      <c r="Q32">
        <v>42.08</v>
      </c>
    </row>
    <row r="33" spans="1:17" ht="12.75">
      <c r="A33">
        <v>20050827</v>
      </c>
      <c r="B33">
        <v>-9.99</v>
      </c>
      <c r="C33">
        <v>41.83</v>
      </c>
      <c r="D33">
        <v>-9.99</v>
      </c>
      <c r="E33">
        <v>34.82</v>
      </c>
      <c r="F33">
        <v>-9.99</v>
      </c>
      <c r="G33">
        <v>46.06</v>
      </c>
      <c r="H33">
        <v>-9.99</v>
      </c>
      <c r="I33">
        <v>45.6</v>
      </c>
      <c r="J33">
        <v>-9.99</v>
      </c>
      <c r="K33">
        <v>44.87</v>
      </c>
      <c r="L33">
        <v>-9.99</v>
      </c>
      <c r="M33">
        <v>43.57</v>
      </c>
      <c r="N33">
        <v>-9.99</v>
      </c>
      <c r="O33">
        <v>47.4</v>
      </c>
      <c r="P33">
        <v>-9.99</v>
      </c>
      <c r="Q33">
        <v>43.09</v>
      </c>
    </row>
    <row r="34" spans="1:17" ht="12.75">
      <c r="A34">
        <v>20050828</v>
      </c>
      <c r="B34">
        <v>-9.99</v>
      </c>
      <c r="C34">
        <v>46.85</v>
      </c>
      <c r="D34">
        <v>-9.99</v>
      </c>
      <c r="E34">
        <v>40.56</v>
      </c>
      <c r="F34">
        <v>-9.99</v>
      </c>
      <c r="G34">
        <v>44.93</v>
      </c>
      <c r="H34">
        <v>-9.99</v>
      </c>
      <c r="I34">
        <v>42.46</v>
      </c>
      <c r="J34">
        <v>-9.99</v>
      </c>
      <c r="K34">
        <v>48.76</v>
      </c>
      <c r="L34">
        <v>-9.99</v>
      </c>
      <c r="M34">
        <v>41.95</v>
      </c>
      <c r="N34">
        <v>-9.99</v>
      </c>
      <c r="O34">
        <v>43.99</v>
      </c>
      <c r="P34">
        <v>-9.99</v>
      </c>
      <c r="Q34">
        <v>44.08</v>
      </c>
    </row>
    <row r="35" spans="1:17" ht="12.75">
      <c r="A35">
        <v>20050829</v>
      </c>
      <c r="B35">
        <v>-9.99</v>
      </c>
      <c r="C35">
        <v>43.9</v>
      </c>
      <c r="D35">
        <v>-9.99</v>
      </c>
      <c r="E35">
        <v>42.02</v>
      </c>
      <c r="F35">
        <v>-9.99</v>
      </c>
      <c r="G35">
        <v>45.78</v>
      </c>
      <c r="H35">
        <v>-9.99</v>
      </c>
      <c r="I35">
        <v>39.73</v>
      </c>
      <c r="J35">
        <v>-9.99</v>
      </c>
      <c r="K35">
        <v>48.17</v>
      </c>
      <c r="L35">
        <v>-9.99</v>
      </c>
      <c r="M35">
        <v>43.27</v>
      </c>
      <c r="N35">
        <v>-9.99</v>
      </c>
      <c r="O35">
        <v>46.78</v>
      </c>
      <c r="P35">
        <v>-9.99</v>
      </c>
      <c r="Q35">
        <v>42.59</v>
      </c>
    </row>
    <row r="36" spans="1:17" ht="12.75">
      <c r="A36">
        <v>20050830</v>
      </c>
      <c r="B36">
        <v>-9.99</v>
      </c>
      <c r="C36">
        <v>36.23</v>
      </c>
      <c r="D36">
        <v>-9.99</v>
      </c>
      <c r="E36">
        <v>37.54</v>
      </c>
      <c r="F36">
        <v>-9.99</v>
      </c>
      <c r="G36">
        <v>36.27</v>
      </c>
      <c r="H36">
        <v>-9.99</v>
      </c>
      <c r="I36">
        <v>34.55</v>
      </c>
      <c r="J36">
        <v>-9.99</v>
      </c>
      <c r="K36">
        <v>44.76</v>
      </c>
      <c r="L36">
        <v>-9.99</v>
      </c>
      <c r="M36">
        <v>36.99</v>
      </c>
      <c r="N36">
        <v>-9.99</v>
      </c>
      <c r="O36">
        <v>43.62</v>
      </c>
      <c r="P36">
        <v>-9.99</v>
      </c>
      <c r="Q36">
        <v>46.31</v>
      </c>
    </row>
    <row r="37" spans="1:17" ht="12.75">
      <c r="A37">
        <v>20050831</v>
      </c>
      <c r="B37">
        <v>-9.99</v>
      </c>
      <c r="C37">
        <v>39.42</v>
      </c>
      <c r="D37">
        <v>-9.99</v>
      </c>
      <c r="E37">
        <v>37.65</v>
      </c>
      <c r="F37">
        <v>-9.99</v>
      </c>
      <c r="G37">
        <v>40.13</v>
      </c>
      <c r="H37">
        <v>-9.99</v>
      </c>
      <c r="I37">
        <v>37.46</v>
      </c>
      <c r="J37">
        <v>-9.99</v>
      </c>
      <c r="K37">
        <v>36.3</v>
      </c>
      <c r="L37">
        <v>-9.99</v>
      </c>
      <c r="M37">
        <v>36.15</v>
      </c>
      <c r="N37">
        <v>-9.99</v>
      </c>
      <c r="O37">
        <v>43.52</v>
      </c>
      <c r="P37">
        <v>-9.99</v>
      </c>
      <c r="Q37">
        <v>36.43</v>
      </c>
    </row>
    <row r="38" spans="3:17" ht="12.75">
      <c r="C38" s="5">
        <f>AVERAGE(C7:C37)</f>
        <v>42.34967741935484</v>
      </c>
      <c r="D38" s="5">
        <f aca="true" t="shared" si="0" ref="D38:Q38">AVERAGE(D7:D37)</f>
        <v>-9.990000000000004</v>
      </c>
      <c r="E38" s="5">
        <f t="shared" si="0"/>
        <v>41.390967741935484</v>
      </c>
      <c r="F38" s="5">
        <f t="shared" si="0"/>
        <v>-9.990000000000004</v>
      </c>
      <c r="G38" s="5">
        <f t="shared" si="0"/>
        <v>43.47322580645161</v>
      </c>
      <c r="H38" s="5">
        <f t="shared" si="0"/>
        <v>-9.990000000000004</v>
      </c>
      <c r="I38" s="5">
        <f t="shared" si="0"/>
        <v>42.56677419354839</v>
      </c>
      <c r="J38" s="5">
        <f t="shared" si="0"/>
        <v>-9.990000000000004</v>
      </c>
      <c r="K38" s="5">
        <f t="shared" si="0"/>
        <v>45.53225806451612</v>
      </c>
      <c r="L38" s="5">
        <f t="shared" si="0"/>
        <v>-9.990000000000004</v>
      </c>
      <c r="M38" s="5">
        <f t="shared" si="0"/>
        <v>43.85967741935484</v>
      </c>
      <c r="N38" s="5">
        <f t="shared" si="0"/>
        <v>-9.990000000000004</v>
      </c>
      <c r="O38" s="5">
        <f t="shared" si="0"/>
        <v>47.04774193548388</v>
      </c>
      <c r="P38" s="5">
        <f t="shared" si="0"/>
        <v>-9.990000000000004</v>
      </c>
      <c r="Q38" s="5">
        <f t="shared" si="0"/>
        <v>44.28258064516128</v>
      </c>
    </row>
    <row r="40" spans="3:17" ht="12.75">
      <c r="C40">
        <v>42.3</v>
      </c>
      <c r="E40">
        <v>41.4</v>
      </c>
      <c r="G40">
        <v>43.5</v>
      </c>
      <c r="I40">
        <v>42.6</v>
      </c>
      <c r="K40">
        <v>45.5</v>
      </c>
      <c r="M40">
        <v>43.9</v>
      </c>
      <c r="O40">
        <v>47</v>
      </c>
      <c r="Q40">
        <v>44.3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1"/>
  <sheetViews>
    <sheetView zoomScale="75" zoomScaleNormal="75" workbookViewId="0" topLeftCell="A13">
      <selection activeCell="B41" sqref="B41:Q41"/>
    </sheetView>
  </sheetViews>
  <sheetFormatPr defaultColWidth="9.140625" defaultRowHeight="12.75"/>
  <cols>
    <col min="1" max="1" width="11.421875" style="0" bestFit="1" customWidth="1"/>
    <col min="2" max="17" width="7.00390625" style="0" bestFit="1" customWidth="1"/>
  </cols>
  <sheetData>
    <row r="1" spans="1:2" ht="12.75">
      <c r="A1" t="s">
        <v>52</v>
      </c>
      <c r="B1" t="s">
        <v>53</v>
      </c>
    </row>
    <row r="2" spans="1:2" ht="12.75">
      <c r="A2" t="s">
        <v>46</v>
      </c>
      <c r="B2" t="s">
        <v>47</v>
      </c>
    </row>
    <row r="4" spans="2:14" ht="12.75">
      <c r="B4" t="s">
        <v>22</v>
      </c>
      <c r="F4" t="s">
        <v>23</v>
      </c>
      <c r="J4" t="s">
        <v>24</v>
      </c>
      <c r="N4" t="s">
        <v>25</v>
      </c>
    </row>
    <row r="5" spans="1:17" ht="12.75">
      <c r="A5" t="s">
        <v>26</v>
      </c>
      <c r="B5" t="s">
        <v>15</v>
      </c>
      <c r="C5" t="s">
        <v>18</v>
      </c>
      <c r="D5" t="s">
        <v>16</v>
      </c>
      <c r="E5" t="s">
        <v>17</v>
      </c>
      <c r="F5" t="s">
        <v>15</v>
      </c>
      <c r="G5" t="s">
        <v>18</v>
      </c>
      <c r="H5" t="s">
        <v>16</v>
      </c>
      <c r="I5" t="s">
        <v>17</v>
      </c>
      <c r="J5" t="s">
        <v>15</v>
      </c>
      <c r="K5" t="s">
        <v>18</v>
      </c>
      <c r="L5" t="s">
        <v>16</v>
      </c>
      <c r="M5" t="s">
        <v>17</v>
      </c>
      <c r="N5" t="s">
        <v>15</v>
      </c>
      <c r="O5" t="s">
        <v>18</v>
      </c>
      <c r="P5" t="s">
        <v>16</v>
      </c>
      <c r="Q5" t="s">
        <v>17</v>
      </c>
    </row>
    <row r="6" spans="1:17" ht="12.75">
      <c r="A6" t="s">
        <v>29</v>
      </c>
      <c r="B6" t="s">
        <v>31</v>
      </c>
      <c r="C6" t="s">
        <v>29</v>
      </c>
      <c r="D6" t="s">
        <v>29</v>
      </c>
      <c r="E6" t="s">
        <v>29</v>
      </c>
      <c r="F6" t="s">
        <v>31</v>
      </c>
      <c r="G6" t="s">
        <v>29</v>
      </c>
      <c r="H6" t="s">
        <v>29</v>
      </c>
      <c r="I6" t="s">
        <v>29</v>
      </c>
      <c r="J6" t="s">
        <v>31</v>
      </c>
      <c r="K6" t="s">
        <v>29</v>
      </c>
      <c r="L6" t="s">
        <v>29</v>
      </c>
      <c r="M6" t="s">
        <v>29</v>
      </c>
      <c r="N6" t="s">
        <v>31</v>
      </c>
      <c r="O6" t="s">
        <v>29</v>
      </c>
      <c r="P6" t="s">
        <v>29</v>
      </c>
      <c r="Q6" t="s">
        <v>29</v>
      </c>
    </row>
    <row r="7" spans="1:17" ht="12.75">
      <c r="A7">
        <v>20050801</v>
      </c>
      <c r="B7">
        <v>34.193</v>
      </c>
      <c r="C7">
        <v>36.573</v>
      </c>
      <c r="D7">
        <v>34.235</v>
      </c>
      <c r="E7">
        <v>33.114</v>
      </c>
      <c r="F7">
        <v>33.827</v>
      </c>
      <c r="G7">
        <v>36.073</v>
      </c>
      <c r="H7">
        <v>33.938</v>
      </c>
      <c r="I7">
        <v>31.791</v>
      </c>
      <c r="J7">
        <v>37.416</v>
      </c>
      <c r="K7">
        <v>39.463</v>
      </c>
      <c r="L7">
        <v>37.525</v>
      </c>
      <c r="M7">
        <v>36.327</v>
      </c>
      <c r="N7">
        <v>33.621</v>
      </c>
      <c r="O7">
        <v>38.715</v>
      </c>
      <c r="P7">
        <v>36.466</v>
      </c>
      <c r="Q7">
        <v>33.65</v>
      </c>
    </row>
    <row r="8" spans="1:17" ht="12.75">
      <c r="A8">
        <v>20050802</v>
      </c>
      <c r="B8">
        <v>36.197</v>
      </c>
      <c r="C8">
        <v>39.277</v>
      </c>
      <c r="D8">
        <v>34.665</v>
      </c>
      <c r="E8">
        <v>32.086</v>
      </c>
      <c r="F8">
        <v>38.822</v>
      </c>
      <c r="G8">
        <v>41.626</v>
      </c>
      <c r="H8">
        <v>38.283</v>
      </c>
      <c r="I8">
        <v>34.262</v>
      </c>
      <c r="J8">
        <v>37.801</v>
      </c>
      <c r="K8">
        <v>41.153</v>
      </c>
      <c r="L8">
        <v>38.933</v>
      </c>
      <c r="M8">
        <v>34.11</v>
      </c>
      <c r="N8">
        <v>42.309</v>
      </c>
      <c r="O8">
        <v>43.994</v>
      </c>
      <c r="P8">
        <v>41.683</v>
      </c>
      <c r="Q8">
        <v>37.705</v>
      </c>
    </row>
    <row r="9" spans="1:17" ht="12.75">
      <c r="A9">
        <v>20050803</v>
      </c>
      <c r="B9">
        <v>37.924</v>
      </c>
      <c r="C9">
        <v>40.197</v>
      </c>
      <c r="D9">
        <v>37.679</v>
      </c>
      <c r="E9">
        <v>32.985</v>
      </c>
      <c r="F9">
        <v>35.629</v>
      </c>
      <c r="G9">
        <v>37.731</v>
      </c>
      <c r="H9">
        <v>34.723</v>
      </c>
      <c r="I9">
        <v>30.101</v>
      </c>
      <c r="J9">
        <v>38.441</v>
      </c>
      <c r="K9">
        <v>40.031</v>
      </c>
      <c r="L9">
        <v>37.173</v>
      </c>
      <c r="M9">
        <v>32.134</v>
      </c>
      <c r="N9">
        <v>37.07</v>
      </c>
      <c r="O9">
        <v>40.163</v>
      </c>
      <c r="P9">
        <v>37.08</v>
      </c>
      <c r="Q9">
        <v>33.049</v>
      </c>
    </row>
    <row r="10" spans="1:17" ht="12.75">
      <c r="A10">
        <v>20050804</v>
      </c>
      <c r="B10">
        <v>35.539</v>
      </c>
      <c r="C10">
        <v>38.598</v>
      </c>
      <c r="D10">
        <v>37.695</v>
      </c>
      <c r="E10">
        <v>33.486</v>
      </c>
      <c r="F10">
        <v>37.639</v>
      </c>
      <c r="G10">
        <v>41.548</v>
      </c>
      <c r="H10">
        <v>41.813</v>
      </c>
      <c r="I10">
        <v>36.966</v>
      </c>
      <c r="J10">
        <v>34.549</v>
      </c>
      <c r="K10">
        <v>38.357</v>
      </c>
      <c r="L10">
        <v>38.986</v>
      </c>
      <c r="M10">
        <v>35.008</v>
      </c>
      <c r="N10">
        <v>35.369</v>
      </c>
      <c r="O10">
        <v>38.165</v>
      </c>
      <c r="P10">
        <v>38.604</v>
      </c>
      <c r="Q10">
        <v>34.816</v>
      </c>
    </row>
    <row r="11" spans="1:17" ht="12.75">
      <c r="A11">
        <v>20050805</v>
      </c>
      <c r="B11">
        <v>39.758</v>
      </c>
      <c r="C11">
        <v>39.463</v>
      </c>
      <c r="D11">
        <v>39.263</v>
      </c>
      <c r="E11">
        <v>36.839</v>
      </c>
      <c r="F11">
        <v>39.504</v>
      </c>
      <c r="G11">
        <v>39.478</v>
      </c>
      <c r="H11">
        <v>39.157</v>
      </c>
      <c r="I11">
        <v>35.823</v>
      </c>
      <c r="J11">
        <v>43.095</v>
      </c>
      <c r="K11">
        <v>43.078</v>
      </c>
      <c r="L11">
        <v>42.678</v>
      </c>
      <c r="M11">
        <v>38.59</v>
      </c>
      <c r="N11">
        <v>40.355</v>
      </c>
      <c r="O11">
        <v>41.071</v>
      </c>
      <c r="P11">
        <v>40.634</v>
      </c>
      <c r="Q11">
        <v>38.101</v>
      </c>
    </row>
    <row r="12" spans="1:17" ht="12.75">
      <c r="A12">
        <v>20050806</v>
      </c>
      <c r="B12">
        <v>39.32</v>
      </c>
      <c r="C12">
        <v>38.312</v>
      </c>
      <c r="D12">
        <v>38.638</v>
      </c>
      <c r="E12">
        <v>32.11</v>
      </c>
      <c r="F12">
        <v>40.629</v>
      </c>
      <c r="G12">
        <v>40.196</v>
      </c>
      <c r="H12">
        <v>39.049</v>
      </c>
      <c r="I12">
        <v>33.669</v>
      </c>
      <c r="J12">
        <v>40.021</v>
      </c>
      <c r="K12">
        <v>39.979</v>
      </c>
      <c r="L12">
        <v>38.66</v>
      </c>
      <c r="M12">
        <v>34.21</v>
      </c>
      <c r="N12">
        <v>42.391</v>
      </c>
      <c r="O12">
        <v>41.65</v>
      </c>
      <c r="P12">
        <v>39.857</v>
      </c>
      <c r="Q12">
        <v>34.017</v>
      </c>
    </row>
    <row r="13" spans="1:17" ht="12.75">
      <c r="A13">
        <v>20050807</v>
      </c>
      <c r="B13">
        <v>38.769</v>
      </c>
      <c r="C13">
        <v>38.913</v>
      </c>
      <c r="D13">
        <v>36.807</v>
      </c>
      <c r="E13">
        <v>32.764</v>
      </c>
      <c r="F13">
        <v>37.331</v>
      </c>
      <c r="G13">
        <v>37.212</v>
      </c>
      <c r="H13">
        <v>35.59</v>
      </c>
      <c r="I13">
        <v>32.513</v>
      </c>
      <c r="J13">
        <v>39.583</v>
      </c>
      <c r="K13">
        <v>40.085</v>
      </c>
      <c r="L13">
        <v>36.596</v>
      </c>
      <c r="M13">
        <v>33.667</v>
      </c>
      <c r="N13">
        <v>38.158</v>
      </c>
      <c r="O13">
        <v>38.668</v>
      </c>
      <c r="P13">
        <v>37.544</v>
      </c>
      <c r="Q13">
        <v>34.204</v>
      </c>
    </row>
    <row r="14" spans="1:17" ht="12.75">
      <c r="A14">
        <v>20050808</v>
      </c>
      <c r="B14">
        <v>38.763</v>
      </c>
      <c r="C14">
        <v>40.793</v>
      </c>
      <c r="D14">
        <v>40.502</v>
      </c>
      <c r="E14">
        <v>35.184</v>
      </c>
      <c r="F14">
        <v>36.95</v>
      </c>
      <c r="G14">
        <v>37.848</v>
      </c>
      <c r="H14">
        <v>37.394</v>
      </c>
      <c r="I14">
        <v>33.044</v>
      </c>
      <c r="J14">
        <v>36.932</v>
      </c>
      <c r="K14">
        <v>39.243</v>
      </c>
      <c r="L14">
        <v>39.988</v>
      </c>
      <c r="M14">
        <v>35.023</v>
      </c>
      <c r="N14">
        <v>38.639</v>
      </c>
      <c r="O14">
        <v>39.845</v>
      </c>
      <c r="P14">
        <v>41.868</v>
      </c>
      <c r="Q14">
        <v>35.49</v>
      </c>
    </row>
    <row r="15" spans="1:17" ht="12.75">
      <c r="A15">
        <v>20050809</v>
      </c>
      <c r="B15">
        <v>42.384</v>
      </c>
      <c r="C15">
        <v>46.273</v>
      </c>
      <c r="D15">
        <v>43.999</v>
      </c>
      <c r="E15">
        <v>38.488</v>
      </c>
      <c r="F15">
        <v>40.904</v>
      </c>
      <c r="G15">
        <v>44.485</v>
      </c>
      <c r="H15">
        <v>42.99</v>
      </c>
      <c r="I15">
        <v>36.859</v>
      </c>
      <c r="J15">
        <v>36.712</v>
      </c>
      <c r="K15">
        <v>40.668</v>
      </c>
      <c r="L15">
        <v>38.572</v>
      </c>
      <c r="M15">
        <v>33.651</v>
      </c>
      <c r="N15">
        <v>38.469</v>
      </c>
      <c r="O15">
        <v>41.765</v>
      </c>
      <c r="P15">
        <v>39.976</v>
      </c>
      <c r="Q15">
        <v>33.762</v>
      </c>
    </row>
    <row r="16" spans="1:17" ht="12.75">
      <c r="A16">
        <v>20050810</v>
      </c>
      <c r="B16">
        <v>47.972</v>
      </c>
      <c r="C16">
        <v>47.351</v>
      </c>
      <c r="D16">
        <v>47.972</v>
      </c>
      <c r="E16">
        <v>44.285</v>
      </c>
      <c r="F16">
        <v>47.781</v>
      </c>
      <c r="G16">
        <v>47.431</v>
      </c>
      <c r="H16">
        <v>47.351</v>
      </c>
      <c r="I16">
        <v>43.331</v>
      </c>
      <c r="J16">
        <v>45.771</v>
      </c>
      <c r="K16">
        <v>46.628</v>
      </c>
      <c r="L16">
        <v>46.018</v>
      </c>
      <c r="M16">
        <v>41.162</v>
      </c>
      <c r="N16">
        <v>38.943</v>
      </c>
      <c r="O16">
        <v>40.541</v>
      </c>
      <c r="P16">
        <v>40.053</v>
      </c>
      <c r="Q16">
        <v>35.524</v>
      </c>
    </row>
    <row r="17" spans="1:17" ht="12.75">
      <c r="A17">
        <v>20050811</v>
      </c>
      <c r="B17">
        <v>48.307</v>
      </c>
      <c r="C17">
        <v>46.597</v>
      </c>
      <c r="D17">
        <v>48.314</v>
      </c>
      <c r="E17">
        <v>42.002</v>
      </c>
      <c r="F17">
        <v>47.375</v>
      </c>
      <c r="G17">
        <v>45.504</v>
      </c>
      <c r="H17">
        <v>48.668</v>
      </c>
      <c r="I17">
        <v>43.101</v>
      </c>
      <c r="J17">
        <v>46.543</v>
      </c>
      <c r="K17">
        <v>46.318</v>
      </c>
      <c r="L17">
        <v>46.879</v>
      </c>
      <c r="M17">
        <v>39.913</v>
      </c>
      <c r="N17">
        <v>42.555</v>
      </c>
      <c r="O17">
        <v>43.088</v>
      </c>
      <c r="P17">
        <v>45.14</v>
      </c>
      <c r="Q17">
        <v>39.046</v>
      </c>
    </row>
    <row r="18" spans="1:17" ht="12.75">
      <c r="A18">
        <v>20050812</v>
      </c>
      <c r="B18">
        <v>38.946</v>
      </c>
      <c r="C18">
        <v>40.62</v>
      </c>
      <c r="D18">
        <v>41.82</v>
      </c>
      <c r="E18">
        <v>37.151</v>
      </c>
      <c r="F18">
        <v>42.016</v>
      </c>
      <c r="G18">
        <v>42.765</v>
      </c>
      <c r="H18">
        <v>44.175</v>
      </c>
      <c r="I18">
        <v>37.82</v>
      </c>
      <c r="J18">
        <v>43.082</v>
      </c>
      <c r="K18">
        <v>43.707</v>
      </c>
      <c r="L18">
        <v>45.13</v>
      </c>
      <c r="M18">
        <v>39.607</v>
      </c>
      <c r="N18">
        <v>41.331</v>
      </c>
      <c r="O18">
        <v>41.79</v>
      </c>
      <c r="P18">
        <v>43.627</v>
      </c>
      <c r="Q18">
        <v>39.13</v>
      </c>
    </row>
    <row r="19" spans="1:17" ht="12.75">
      <c r="A19">
        <v>20050813</v>
      </c>
      <c r="B19">
        <v>49.498</v>
      </c>
      <c r="C19">
        <v>49.289</v>
      </c>
      <c r="D19">
        <v>49.694</v>
      </c>
      <c r="E19">
        <v>43.234</v>
      </c>
      <c r="F19">
        <v>45.353</v>
      </c>
      <c r="G19">
        <v>46.479</v>
      </c>
      <c r="H19">
        <v>46.695</v>
      </c>
      <c r="I19">
        <v>39.462</v>
      </c>
      <c r="J19">
        <v>44.056</v>
      </c>
      <c r="K19">
        <v>43.494</v>
      </c>
      <c r="L19">
        <v>44.269</v>
      </c>
      <c r="M19">
        <v>37.393</v>
      </c>
      <c r="N19">
        <v>47.544</v>
      </c>
      <c r="O19">
        <v>46.126</v>
      </c>
      <c r="P19">
        <v>47.167</v>
      </c>
      <c r="Q19">
        <v>41.456</v>
      </c>
    </row>
    <row r="20" spans="1:17" ht="12.75">
      <c r="A20">
        <v>20050814</v>
      </c>
      <c r="B20">
        <v>44.363</v>
      </c>
      <c r="C20">
        <v>44.616</v>
      </c>
      <c r="D20">
        <v>46.472</v>
      </c>
      <c r="E20">
        <v>42.787</v>
      </c>
      <c r="F20">
        <v>44.701</v>
      </c>
      <c r="G20">
        <v>46.217</v>
      </c>
      <c r="H20">
        <v>45.821</v>
      </c>
      <c r="I20">
        <v>41.659</v>
      </c>
      <c r="J20">
        <v>42.506</v>
      </c>
      <c r="K20">
        <v>45.114</v>
      </c>
      <c r="L20">
        <v>45.306</v>
      </c>
      <c r="M20">
        <v>41.546</v>
      </c>
      <c r="N20">
        <v>42.08</v>
      </c>
      <c r="O20">
        <v>46.971</v>
      </c>
      <c r="P20">
        <v>47.146</v>
      </c>
      <c r="Q20">
        <v>42.128</v>
      </c>
    </row>
    <row r="21" spans="1:17" ht="12.75">
      <c r="A21">
        <v>20050815</v>
      </c>
      <c r="B21">
        <v>41.897</v>
      </c>
      <c r="C21">
        <v>39.325</v>
      </c>
      <c r="D21">
        <v>40.341</v>
      </c>
      <c r="E21">
        <v>36.718</v>
      </c>
      <c r="F21">
        <v>45.136</v>
      </c>
      <c r="G21">
        <v>45.567</v>
      </c>
      <c r="H21">
        <v>45.93</v>
      </c>
      <c r="I21">
        <v>40.308</v>
      </c>
      <c r="J21">
        <v>44.831</v>
      </c>
      <c r="K21">
        <v>44.884</v>
      </c>
      <c r="L21">
        <v>46.623</v>
      </c>
      <c r="M21">
        <v>41.452</v>
      </c>
      <c r="N21">
        <v>43.47</v>
      </c>
      <c r="O21">
        <v>43.408</v>
      </c>
      <c r="P21">
        <v>44.04</v>
      </c>
      <c r="Q21">
        <v>37.428</v>
      </c>
    </row>
    <row r="22" spans="1:17" ht="12.75">
      <c r="A22">
        <v>20050816</v>
      </c>
      <c r="B22">
        <v>43.617</v>
      </c>
      <c r="C22">
        <v>39.247</v>
      </c>
      <c r="D22">
        <v>40.122</v>
      </c>
      <c r="E22">
        <v>36.138</v>
      </c>
      <c r="F22">
        <v>42.016</v>
      </c>
      <c r="G22">
        <v>40.133</v>
      </c>
      <c r="H22">
        <v>41.711</v>
      </c>
      <c r="I22">
        <v>35.512</v>
      </c>
      <c r="J22">
        <v>45.982</v>
      </c>
      <c r="K22">
        <v>44.558</v>
      </c>
      <c r="L22">
        <v>45.134</v>
      </c>
      <c r="M22">
        <v>37.026</v>
      </c>
      <c r="N22">
        <v>45.097</v>
      </c>
      <c r="O22">
        <v>45.083</v>
      </c>
      <c r="P22">
        <v>46.361</v>
      </c>
      <c r="Q22">
        <v>37.012</v>
      </c>
    </row>
    <row r="23" spans="1:17" ht="12.75">
      <c r="A23">
        <v>20050817</v>
      </c>
      <c r="B23">
        <v>43.897</v>
      </c>
      <c r="C23">
        <v>44.412</v>
      </c>
      <c r="D23">
        <v>43.059</v>
      </c>
      <c r="E23">
        <v>36.868</v>
      </c>
      <c r="F23">
        <v>44.563</v>
      </c>
      <c r="G23">
        <v>44.832</v>
      </c>
      <c r="H23">
        <v>43.755</v>
      </c>
      <c r="I23">
        <v>35.97</v>
      </c>
      <c r="J23">
        <v>44.104</v>
      </c>
      <c r="K23">
        <v>45.356</v>
      </c>
      <c r="L23">
        <v>46.006</v>
      </c>
      <c r="M23">
        <v>36.505</v>
      </c>
      <c r="N23">
        <v>44.368</v>
      </c>
      <c r="O23">
        <v>45.22</v>
      </c>
      <c r="P23">
        <v>45.39</v>
      </c>
      <c r="Q23">
        <v>35.107</v>
      </c>
    </row>
    <row r="24" spans="1:17" ht="12.75">
      <c r="A24">
        <v>20050818</v>
      </c>
      <c r="B24">
        <v>42.073</v>
      </c>
      <c r="C24">
        <v>43.842</v>
      </c>
      <c r="D24">
        <v>40.955</v>
      </c>
      <c r="E24">
        <v>37.895</v>
      </c>
      <c r="F24">
        <v>43.377</v>
      </c>
      <c r="G24">
        <v>44.123</v>
      </c>
      <c r="H24">
        <v>43.072</v>
      </c>
      <c r="I24">
        <v>36.826</v>
      </c>
      <c r="J24">
        <v>42.244</v>
      </c>
      <c r="K24">
        <v>42.128</v>
      </c>
      <c r="L24">
        <v>40.21</v>
      </c>
      <c r="M24">
        <v>34.804</v>
      </c>
      <c r="N24">
        <v>43.65</v>
      </c>
      <c r="O24">
        <v>44.278</v>
      </c>
      <c r="P24">
        <v>43.903</v>
      </c>
      <c r="Q24">
        <v>35.951</v>
      </c>
    </row>
    <row r="25" spans="1:17" ht="12.75">
      <c r="A25">
        <v>20050819</v>
      </c>
      <c r="B25">
        <v>39.106</v>
      </c>
      <c r="C25">
        <v>38.275</v>
      </c>
      <c r="D25">
        <v>37.981</v>
      </c>
      <c r="E25">
        <v>36.798</v>
      </c>
      <c r="F25">
        <v>43.645</v>
      </c>
      <c r="G25">
        <v>40.039</v>
      </c>
      <c r="H25">
        <v>39.772</v>
      </c>
      <c r="I25">
        <v>38.077</v>
      </c>
      <c r="J25">
        <v>43.572</v>
      </c>
      <c r="K25">
        <v>41.681</v>
      </c>
      <c r="L25">
        <v>40.096</v>
      </c>
      <c r="M25">
        <v>37.058</v>
      </c>
      <c r="N25">
        <v>40.145</v>
      </c>
      <c r="O25">
        <v>38.429</v>
      </c>
      <c r="P25">
        <v>37.913</v>
      </c>
      <c r="Q25">
        <v>35.552</v>
      </c>
    </row>
    <row r="26" spans="1:17" ht="12.75">
      <c r="A26">
        <v>20050820</v>
      </c>
      <c r="B26">
        <v>42.52</v>
      </c>
      <c r="C26">
        <v>41.615</v>
      </c>
      <c r="D26">
        <v>41.608</v>
      </c>
      <c r="E26">
        <v>35.262</v>
      </c>
      <c r="F26">
        <v>41.54</v>
      </c>
      <c r="G26">
        <v>40.962</v>
      </c>
      <c r="H26">
        <v>41.015</v>
      </c>
      <c r="I26">
        <v>35.616</v>
      </c>
      <c r="J26">
        <v>41.158</v>
      </c>
      <c r="K26">
        <v>39.15</v>
      </c>
      <c r="L26">
        <v>38.774</v>
      </c>
      <c r="M26">
        <v>32.147</v>
      </c>
      <c r="N26">
        <v>39.159</v>
      </c>
      <c r="O26">
        <v>37.759</v>
      </c>
      <c r="P26">
        <v>38.954</v>
      </c>
      <c r="Q26">
        <v>31.475</v>
      </c>
    </row>
    <row r="27" spans="1:17" ht="12.75">
      <c r="A27">
        <v>20050821</v>
      </c>
      <c r="B27">
        <v>39.398</v>
      </c>
      <c r="C27">
        <v>37.74</v>
      </c>
      <c r="D27">
        <v>38.723</v>
      </c>
      <c r="E27">
        <v>37.354</v>
      </c>
      <c r="F27">
        <v>40</v>
      </c>
      <c r="G27">
        <v>38.569</v>
      </c>
      <c r="H27">
        <v>38.51</v>
      </c>
      <c r="I27">
        <v>36.696</v>
      </c>
      <c r="J27">
        <v>41.705</v>
      </c>
      <c r="K27">
        <v>40.772</v>
      </c>
      <c r="L27">
        <v>40.921</v>
      </c>
      <c r="M27">
        <v>36.996</v>
      </c>
      <c r="N27">
        <v>38.64</v>
      </c>
      <c r="O27">
        <v>39.894</v>
      </c>
      <c r="P27">
        <v>39.139</v>
      </c>
      <c r="Q27">
        <v>34.453</v>
      </c>
    </row>
    <row r="28" spans="1:17" ht="12.75">
      <c r="A28">
        <v>20050822</v>
      </c>
      <c r="B28">
        <v>40.036</v>
      </c>
      <c r="C28">
        <v>43.212</v>
      </c>
      <c r="D28">
        <v>42.494</v>
      </c>
      <c r="E28">
        <v>39.263</v>
      </c>
      <c r="F28">
        <v>40.675</v>
      </c>
      <c r="G28">
        <v>42.379</v>
      </c>
      <c r="H28">
        <v>41.156</v>
      </c>
      <c r="I28">
        <v>37.295</v>
      </c>
      <c r="J28">
        <v>38.216</v>
      </c>
      <c r="K28">
        <v>38.054</v>
      </c>
      <c r="L28">
        <v>37.766</v>
      </c>
      <c r="M28">
        <v>35.326</v>
      </c>
      <c r="N28">
        <v>41.203</v>
      </c>
      <c r="O28">
        <v>42.485</v>
      </c>
      <c r="P28">
        <v>42.425</v>
      </c>
      <c r="Q28">
        <v>36.666</v>
      </c>
    </row>
    <row r="29" spans="1:17" ht="12.75">
      <c r="A29">
        <v>20050823</v>
      </c>
      <c r="B29">
        <v>39.148</v>
      </c>
      <c r="C29">
        <v>39.837</v>
      </c>
      <c r="D29">
        <v>39.785</v>
      </c>
      <c r="E29">
        <v>36.225</v>
      </c>
      <c r="F29">
        <v>40.44</v>
      </c>
      <c r="G29">
        <v>41.314</v>
      </c>
      <c r="H29">
        <v>41.577</v>
      </c>
      <c r="I29">
        <v>37.23</v>
      </c>
      <c r="J29">
        <v>38.429</v>
      </c>
      <c r="K29">
        <v>38.856</v>
      </c>
      <c r="L29">
        <v>38.218</v>
      </c>
      <c r="M29">
        <v>35.456</v>
      </c>
      <c r="N29">
        <v>37.086</v>
      </c>
      <c r="O29">
        <v>38.674</v>
      </c>
      <c r="P29">
        <v>38.413</v>
      </c>
      <c r="Q29">
        <v>33.754</v>
      </c>
    </row>
    <row r="30" spans="1:17" ht="12.75">
      <c r="A30">
        <v>20050824</v>
      </c>
      <c r="B30">
        <v>37.51</v>
      </c>
      <c r="C30">
        <v>41.046</v>
      </c>
      <c r="D30">
        <v>38.406</v>
      </c>
      <c r="E30">
        <v>32.259</v>
      </c>
      <c r="F30">
        <v>36.131</v>
      </c>
      <c r="G30">
        <v>40.071</v>
      </c>
      <c r="H30">
        <v>36.828</v>
      </c>
      <c r="I30">
        <v>31.085</v>
      </c>
      <c r="J30">
        <v>37.518</v>
      </c>
      <c r="K30">
        <v>42.001</v>
      </c>
      <c r="L30">
        <v>38.874</v>
      </c>
      <c r="M30">
        <v>32.631</v>
      </c>
      <c r="N30">
        <v>36.212</v>
      </c>
      <c r="O30">
        <v>40.165</v>
      </c>
      <c r="P30">
        <v>39.286</v>
      </c>
      <c r="Q30">
        <v>34.508</v>
      </c>
    </row>
    <row r="31" spans="1:17" ht="12.75">
      <c r="A31">
        <v>20050825</v>
      </c>
      <c r="B31">
        <v>37.69</v>
      </c>
      <c r="C31">
        <v>37.72</v>
      </c>
      <c r="D31">
        <v>36.733</v>
      </c>
      <c r="E31">
        <v>33.229</v>
      </c>
      <c r="F31">
        <v>36.651</v>
      </c>
      <c r="G31">
        <v>35.854</v>
      </c>
      <c r="H31">
        <v>36.006</v>
      </c>
      <c r="I31">
        <v>32.191</v>
      </c>
      <c r="J31">
        <v>34.996</v>
      </c>
      <c r="K31">
        <v>34.988</v>
      </c>
      <c r="L31">
        <v>33.792</v>
      </c>
      <c r="M31">
        <v>31.134</v>
      </c>
      <c r="N31">
        <v>35.418</v>
      </c>
      <c r="O31">
        <v>35.191</v>
      </c>
      <c r="P31">
        <v>35.113</v>
      </c>
      <c r="Q31">
        <v>31.844</v>
      </c>
    </row>
    <row r="32" spans="1:17" ht="12.75">
      <c r="A32">
        <v>20050826</v>
      </c>
      <c r="B32">
        <v>35.791</v>
      </c>
      <c r="C32">
        <v>33.564</v>
      </c>
      <c r="D32">
        <v>34.384</v>
      </c>
      <c r="E32">
        <v>30.65</v>
      </c>
      <c r="F32">
        <v>35.245</v>
      </c>
      <c r="G32">
        <v>34.321</v>
      </c>
      <c r="H32">
        <v>36.187</v>
      </c>
      <c r="I32">
        <v>32.494</v>
      </c>
      <c r="J32">
        <v>35.612</v>
      </c>
      <c r="K32">
        <v>35.71</v>
      </c>
      <c r="L32">
        <v>36.536</v>
      </c>
      <c r="M32">
        <v>32.358</v>
      </c>
      <c r="N32">
        <v>35.618</v>
      </c>
      <c r="O32">
        <v>34.988</v>
      </c>
      <c r="P32">
        <v>34.735</v>
      </c>
      <c r="Q32">
        <v>30.57</v>
      </c>
    </row>
    <row r="33" spans="1:17" ht="12.75">
      <c r="A33">
        <v>20050827</v>
      </c>
      <c r="B33">
        <v>36.955</v>
      </c>
      <c r="C33">
        <v>37.471</v>
      </c>
      <c r="D33">
        <v>34.305</v>
      </c>
      <c r="E33">
        <v>33.703</v>
      </c>
      <c r="F33">
        <v>36.944</v>
      </c>
      <c r="G33">
        <v>38.114</v>
      </c>
      <c r="H33">
        <v>34.856</v>
      </c>
      <c r="I33">
        <v>30.959</v>
      </c>
      <c r="J33">
        <v>37.721</v>
      </c>
      <c r="K33">
        <v>38.741</v>
      </c>
      <c r="L33">
        <v>38.525</v>
      </c>
      <c r="M33">
        <v>35.042</v>
      </c>
      <c r="N33">
        <v>37.624</v>
      </c>
      <c r="O33">
        <v>40.475</v>
      </c>
      <c r="P33">
        <v>40.341</v>
      </c>
      <c r="Q33">
        <v>35.314</v>
      </c>
    </row>
    <row r="34" spans="1:17" ht="12.75">
      <c r="A34">
        <v>20050828</v>
      </c>
      <c r="B34">
        <v>39.267</v>
      </c>
      <c r="C34">
        <v>38.978</v>
      </c>
      <c r="D34">
        <v>35.358</v>
      </c>
      <c r="E34">
        <v>34.667</v>
      </c>
      <c r="F34">
        <v>38.011</v>
      </c>
      <c r="G34">
        <v>40.996</v>
      </c>
      <c r="H34">
        <v>36.687</v>
      </c>
      <c r="I34">
        <v>34.649</v>
      </c>
      <c r="J34">
        <v>36.625</v>
      </c>
      <c r="K34">
        <v>37.514</v>
      </c>
      <c r="L34">
        <v>34.822</v>
      </c>
      <c r="M34">
        <v>32.731</v>
      </c>
      <c r="N34">
        <v>37.879</v>
      </c>
      <c r="O34">
        <v>39.431</v>
      </c>
      <c r="P34">
        <v>38.343</v>
      </c>
      <c r="Q34">
        <v>32.645</v>
      </c>
    </row>
    <row r="35" spans="1:17" ht="12.75">
      <c r="A35">
        <v>20050829</v>
      </c>
      <c r="B35">
        <v>43.05</v>
      </c>
      <c r="C35">
        <v>40.428</v>
      </c>
      <c r="D35">
        <v>35.4</v>
      </c>
      <c r="E35">
        <v>38.86</v>
      </c>
      <c r="F35">
        <v>40.667</v>
      </c>
      <c r="G35">
        <v>38.364</v>
      </c>
      <c r="H35">
        <v>34.264</v>
      </c>
      <c r="I35">
        <v>35.437</v>
      </c>
      <c r="J35">
        <v>40.085</v>
      </c>
      <c r="K35">
        <v>38.44</v>
      </c>
      <c r="L35">
        <v>33.237</v>
      </c>
      <c r="M35">
        <v>33.959</v>
      </c>
      <c r="N35">
        <v>36.904</v>
      </c>
      <c r="O35">
        <v>37.846</v>
      </c>
      <c r="P35">
        <v>37.649</v>
      </c>
      <c r="Q35">
        <v>35.646</v>
      </c>
    </row>
    <row r="36" spans="1:17" ht="12.75">
      <c r="A36">
        <v>20050830</v>
      </c>
      <c r="B36">
        <v>40.025</v>
      </c>
      <c r="C36">
        <v>33.83</v>
      </c>
      <c r="D36">
        <v>32.052</v>
      </c>
      <c r="E36">
        <v>33.333</v>
      </c>
      <c r="F36">
        <v>42.296</v>
      </c>
      <c r="G36">
        <v>36.802</v>
      </c>
      <c r="H36">
        <v>33.571</v>
      </c>
      <c r="I36">
        <v>32.729</v>
      </c>
      <c r="J36">
        <v>37.112</v>
      </c>
      <c r="K36">
        <v>34.643</v>
      </c>
      <c r="L36">
        <v>33.136</v>
      </c>
      <c r="M36">
        <v>34.022</v>
      </c>
      <c r="N36">
        <v>37.56</v>
      </c>
      <c r="O36">
        <v>37.738</v>
      </c>
      <c r="P36">
        <v>37.324</v>
      </c>
      <c r="Q36">
        <v>34.849</v>
      </c>
    </row>
    <row r="37" spans="1:17" ht="12.75">
      <c r="A37">
        <v>20050831</v>
      </c>
      <c r="B37">
        <v>33.733</v>
      </c>
      <c r="C37">
        <v>35.031</v>
      </c>
      <c r="D37">
        <v>33.755</v>
      </c>
      <c r="E37">
        <v>29.465</v>
      </c>
      <c r="F37">
        <v>32.05</v>
      </c>
      <c r="G37">
        <v>33.219</v>
      </c>
      <c r="H37">
        <v>33.128</v>
      </c>
      <c r="I37">
        <v>28.193</v>
      </c>
      <c r="J37">
        <v>35.445</v>
      </c>
      <c r="K37">
        <v>37.86</v>
      </c>
      <c r="L37">
        <v>35.802</v>
      </c>
      <c r="M37">
        <v>28.676</v>
      </c>
      <c r="N37">
        <v>37.543</v>
      </c>
      <c r="O37">
        <v>40.46</v>
      </c>
      <c r="P37">
        <v>39.136</v>
      </c>
      <c r="Q37">
        <v>32.707</v>
      </c>
    </row>
    <row r="38" spans="2:17" ht="12.75">
      <c r="B38" s="5">
        <f>AVERAGE(B7:B37)</f>
        <v>40.246645161290324</v>
      </c>
      <c r="C38" s="5">
        <f aca="true" t="shared" si="0" ref="C38:Q38">AVERAGE(C7:C37)</f>
        <v>40.40145161290323</v>
      </c>
      <c r="D38" s="5">
        <f t="shared" si="0"/>
        <v>39.458580645161284</v>
      </c>
      <c r="E38" s="5">
        <f t="shared" si="0"/>
        <v>35.97425806451613</v>
      </c>
      <c r="F38" s="5">
        <f t="shared" si="0"/>
        <v>40.253161290322566</v>
      </c>
      <c r="G38" s="5">
        <f t="shared" si="0"/>
        <v>40.65329032258065</v>
      </c>
      <c r="H38" s="5">
        <f t="shared" si="0"/>
        <v>39.79587096774192</v>
      </c>
      <c r="I38" s="5">
        <f t="shared" si="0"/>
        <v>35.53767741935484</v>
      </c>
      <c r="J38" s="5">
        <f t="shared" si="0"/>
        <v>40.06009677419355</v>
      </c>
      <c r="K38" s="5">
        <f t="shared" si="0"/>
        <v>40.730774193548385</v>
      </c>
      <c r="L38" s="5">
        <f t="shared" si="0"/>
        <v>39.844677419354845</v>
      </c>
      <c r="M38" s="5">
        <f t="shared" si="0"/>
        <v>35.473032258064514</v>
      </c>
      <c r="N38" s="5">
        <f t="shared" si="0"/>
        <v>39.5616129032258</v>
      </c>
      <c r="O38" s="5">
        <f t="shared" si="0"/>
        <v>40.776645161290325</v>
      </c>
      <c r="P38" s="5">
        <f t="shared" si="0"/>
        <v>40.493870967741934</v>
      </c>
      <c r="Q38" s="5">
        <f t="shared" si="0"/>
        <v>35.405129032258074</v>
      </c>
    </row>
    <row r="41" spans="2:17" ht="12.75">
      <c r="B41">
        <v>40.2</v>
      </c>
      <c r="C41">
        <v>40.4</v>
      </c>
      <c r="D41">
        <v>39.5</v>
      </c>
      <c r="E41">
        <v>36</v>
      </c>
      <c r="F41">
        <v>40.3</v>
      </c>
      <c r="G41">
        <v>40.7</v>
      </c>
      <c r="H41">
        <v>39.8</v>
      </c>
      <c r="I41">
        <v>35.5</v>
      </c>
      <c r="J41">
        <v>40.1</v>
      </c>
      <c r="K41">
        <v>40.7</v>
      </c>
      <c r="L41">
        <v>39.8</v>
      </c>
      <c r="M41">
        <v>35.5</v>
      </c>
      <c r="N41">
        <v>39.6</v>
      </c>
      <c r="O41">
        <v>40.8</v>
      </c>
      <c r="P41">
        <v>40.5</v>
      </c>
      <c r="Q41">
        <v>35.4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4"/>
  <sheetViews>
    <sheetView zoomScale="75" zoomScaleNormal="75" workbookViewId="0" topLeftCell="A16">
      <selection activeCell="C44" sqref="C44:Q44"/>
    </sheetView>
  </sheetViews>
  <sheetFormatPr defaultColWidth="9.140625" defaultRowHeight="12.75"/>
  <cols>
    <col min="1" max="1" width="11.421875" style="0" bestFit="1" customWidth="1"/>
    <col min="2" max="2" width="5.7109375" style="0" bestFit="1" customWidth="1"/>
    <col min="3" max="5" width="6.28125" style="0" bestFit="1" customWidth="1"/>
    <col min="6" max="6" width="5.7109375" style="0" bestFit="1" customWidth="1"/>
    <col min="7" max="9" width="6.28125" style="0" bestFit="1" customWidth="1"/>
    <col min="10" max="10" width="5.7109375" style="0" bestFit="1" customWidth="1"/>
    <col min="11" max="13" width="6.28125" style="0" bestFit="1" customWidth="1"/>
    <col min="14" max="14" width="5.7109375" style="0" bestFit="1" customWidth="1"/>
    <col min="15" max="17" width="6.28125" style="0" bestFit="1" customWidth="1"/>
  </cols>
  <sheetData>
    <row r="1" spans="1:2" ht="12.75">
      <c r="A1" t="s">
        <v>58</v>
      </c>
      <c r="B1" t="s">
        <v>59</v>
      </c>
    </row>
    <row r="2" spans="1:2" ht="12.75">
      <c r="A2" t="s">
        <v>48</v>
      </c>
      <c r="B2" t="s">
        <v>49</v>
      </c>
    </row>
    <row r="4" spans="2:14" ht="12.75">
      <c r="B4" t="s">
        <v>22</v>
      </c>
      <c r="F4" t="s">
        <v>23</v>
      </c>
      <c r="J4" t="s">
        <v>24</v>
      </c>
      <c r="N4" t="s">
        <v>25</v>
      </c>
    </row>
    <row r="5" spans="1:17" ht="12.75">
      <c r="A5" t="s">
        <v>26</v>
      </c>
      <c r="B5" t="s">
        <v>15</v>
      </c>
      <c r="C5" t="s">
        <v>18</v>
      </c>
      <c r="D5" t="s">
        <v>16</v>
      </c>
      <c r="E5" t="s">
        <v>17</v>
      </c>
      <c r="F5" t="s">
        <v>15</v>
      </c>
      <c r="G5" t="s">
        <v>18</v>
      </c>
      <c r="H5" t="s">
        <v>16</v>
      </c>
      <c r="I5" t="s">
        <v>17</v>
      </c>
      <c r="J5" t="s">
        <v>15</v>
      </c>
      <c r="K5" t="s">
        <v>18</v>
      </c>
      <c r="L5" t="s">
        <v>16</v>
      </c>
      <c r="M5" t="s">
        <v>17</v>
      </c>
      <c r="N5" t="s">
        <v>15</v>
      </c>
      <c r="O5" t="s">
        <v>18</v>
      </c>
      <c r="P5" t="s">
        <v>16</v>
      </c>
      <c r="Q5" t="s">
        <v>17</v>
      </c>
    </row>
    <row r="6" spans="1:17" ht="12.75">
      <c r="A6" t="s">
        <v>29</v>
      </c>
      <c r="B6" t="s">
        <v>33</v>
      </c>
      <c r="C6" t="s">
        <v>29</v>
      </c>
      <c r="D6" t="s">
        <v>29</v>
      </c>
      <c r="E6" t="s">
        <v>29</v>
      </c>
      <c r="F6" t="s">
        <v>33</v>
      </c>
      <c r="G6" t="s">
        <v>29</v>
      </c>
      <c r="H6" t="s">
        <v>29</v>
      </c>
      <c r="I6" t="s">
        <v>29</v>
      </c>
      <c r="J6" t="s">
        <v>33</v>
      </c>
      <c r="K6" t="s">
        <v>29</v>
      </c>
      <c r="L6" t="s">
        <v>29</v>
      </c>
      <c r="M6" t="s">
        <v>29</v>
      </c>
      <c r="N6" t="s">
        <v>33</v>
      </c>
      <c r="O6" t="s">
        <v>29</v>
      </c>
      <c r="P6" t="s">
        <v>29</v>
      </c>
      <c r="Q6" t="s">
        <v>29</v>
      </c>
    </row>
    <row r="7" spans="1:17" ht="12.75">
      <c r="A7">
        <v>20050801</v>
      </c>
      <c r="B7">
        <v>4.2</v>
      </c>
      <c r="C7">
        <v>4.14</v>
      </c>
      <c r="D7">
        <v>3.98</v>
      </c>
      <c r="E7">
        <v>4.08</v>
      </c>
      <c r="F7">
        <v>4.39</v>
      </c>
      <c r="G7">
        <v>4.25</v>
      </c>
      <c r="H7">
        <v>4.21</v>
      </c>
      <c r="I7">
        <v>4.11</v>
      </c>
      <c r="J7">
        <v>4.74</v>
      </c>
      <c r="K7">
        <v>4.43</v>
      </c>
      <c r="L7">
        <v>4.39</v>
      </c>
      <c r="M7">
        <v>4.24</v>
      </c>
      <c r="N7">
        <v>4.88</v>
      </c>
      <c r="O7">
        <v>4.95</v>
      </c>
      <c r="P7">
        <v>4.66</v>
      </c>
      <c r="Q7">
        <v>4.39</v>
      </c>
    </row>
    <row r="8" spans="1:17" ht="12.75">
      <c r="A8">
        <v>20050802</v>
      </c>
      <c r="B8">
        <v>4.38</v>
      </c>
      <c r="C8">
        <v>4.14</v>
      </c>
      <c r="D8">
        <v>4.26</v>
      </c>
      <c r="E8">
        <v>4.43</v>
      </c>
      <c r="F8">
        <v>4.46</v>
      </c>
      <c r="G8">
        <v>4.13</v>
      </c>
      <c r="H8">
        <v>4.21</v>
      </c>
      <c r="I8">
        <v>4.23</v>
      </c>
      <c r="J8">
        <v>4.72</v>
      </c>
      <c r="K8">
        <v>4.24</v>
      </c>
      <c r="L8">
        <v>4.42</v>
      </c>
      <c r="M8">
        <v>4.36</v>
      </c>
      <c r="N8">
        <v>5.02</v>
      </c>
      <c r="O8">
        <v>4.4</v>
      </c>
      <c r="P8">
        <v>4.22</v>
      </c>
      <c r="Q8">
        <v>4.38</v>
      </c>
    </row>
    <row r="9" spans="1:17" ht="12.75">
      <c r="A9">
        <v>20050803</v>
      </c>
      <c r="B9">
        <v>4.51</v>
      </c>
      <c r="C9">
        <v>4.16</v>
      </c>
      <c r="D9">
        <v>4.05</v>
      </c>
      <c r="E9">
        <v>3.96</v>
      </c>
      <c r="F9">
        <v>4.51</v>
      </c>
      <c r="G9">
        <v>4.08</v>
      </c>
      <c r="H9">
        <v>3.86</v>
      </c>
      <c r="I9">
        <v>4.15</v>
      </c>
      <c r="J9">
        <v>4.51</v>
      </c>
      <c r="K9">
        <v>4.3</v>
      </c>
      <c r="L9">
        <v>4.09</v>
      </c>
      <c r="M9">
        <v>4.41</v>
      </c>
      <c r="N9">
        <v>4.65</v>
      </c>
      <c r="O9">
        <v>4.4</v>
      </c>
      <c r="P9">
        <v>4.24</v>
      </c>
      <c r="Q9">
        <v>4.45</v>
      </c>
    </row>
    <row r="10" spans="1:17" ht="12.75">
      <c r="A10">
        <v>20050804</v>
      </c>
      <c r="B10">
        <v>4.61</v>
      </c>
      <c r="C10">
        <v>3.94</v>
      </c>
      <c r="D10">
        <v>4.14</v>
      </c>
      <c r="E10">
        <v>4.66</v>
      </c>
      <c r="F10">
        <v>4.74</v>
      </c>
      <c r="G10">
        <v>4.09</v>
      </c>
      <c r="H10">
        <v>4.49</v>
      </c>
      <c r="I10">
        <v>4.96</v>
      </c>
      <c r="J10">
        <v>4.59</v>
      </c>
      <c r="K10">
        <v>4.33</v>
      </c>
      <c r="L10">
        <v>4.62</v>
      </c>
      <c r="M10">
        <v>4.84</v>
      </c>
      <c r="N10">
        <v>4.38</v>
      </c>
      <c r="O10">
        <v>4.25</v>
      </c>
      <c r="P10">
        <v>4.42</v>
      </c>
      <c r="Q10">
        <v>4.95</v>
      </c>
    </row>
    <row r="11" spans="1:17" ht="12.75">
      <c r="A11">
        <v>20050805</v>
      </c>
      <c r="B11">
        <v>4.31</v>
      </c>
      <c r="C11">
        <v>3.83</v>
      </c>
      <c r="D11">
        <v>4.11</v>
      </c>
      <c r="E11">
        <v>4.42</v>
      </c>
      <c r="F11">
        <v>4.01</v>
      </c>
      <c r="G11">
        <v>3.95</v>
      </c>
      <c r="H11">
        <v>4.02</v>
      </c>
      <c r="I11">
        <v>4.54</v>
      </c>
      <c r="J11">
        <v>4.2</v>
      </c>
      <c r="K11">
        <v>4.22</v>
      </c>
      <c r="L11">
        <v>4.3</v>
      </c>
      <c r="M11">
        <v>4.73</v>
      </c>
      <c r="N11">
        <v>4.28</v>
      </c>
      <c r="O11">
        <v>4.17</v>
      </c>
      <c r="P11">
        <v>4.37</v>
      </c>
      <c r="Q11">
        <v>4.61</v>
      </c>
    </row>
    <row r="12" spans="1:17" ht="12.75">
      <c r="A12">
        <v>20050806</v>
      </c>
      <c r="B12">
        <v>4.12</v>
      </c>
      <c r="C12">
        <v>3.89</v>
      </c>
      <c r="D12">
        <v>4.11</v>
      </c>
      <c r="E12">
        <v>3.94</v>
      </c>
      <c r="F12">
        <v>4.05</v>
      </c>
      <c r="G12">
        <v>3.79</v>
      </c>
      <c r="H12">
        <v>3.96</v>
      </c>
      <c r="I12">
        <v>4.02</v>
      </c>
      <c r="J12">
        <v>4.14</v>
      </c>
      <c r="K12">
        <v>3.89</v>
      </c>
      <c r="L12">
        <v>3.93</v>
      </c>
      <c r="M12">
        <v>3.96</v>
      </c>
      <c r="N12">
        <v>4.32</v>
      </c>
      <c r="O12">
        <v>4.36</v>
      </c>
      <c r="P12">
        <v>4.27</v>
      </c>
      <c r="Q12">
        <v>4.4</v>
      </c>
    </row>
    <row r="13" spans="1:17" ht="12.75">
      <c r="A13">
        <v>20050807</v>
      </c>
      <c r="B13">
        <v>4.47</v>
      </c>
      <c r="C13">
        <v>4.12</v>
      </c>
      <c r="D13">
        <v>4.5</v>
      </c>
      <c r="E13">
        <v>4.29</v>
      </c>
      <c r="F13">
        <v>4.55</v>
      </c>
      <c r="G13">
        <v>4.17</v>
      </c>
      <c r="H13">
        <v>4.28</v>
      </c>
      <c r="I13">
        <v>4.2</v>
      </c>
      <c r="J13">
        <v>4.62</v>
      </c>
      <c r="K13">
        <v>4.08</v>
      </c>
      <c r="L13">
        <v>4.24</v>
      </c>
      <c r="M13">
        <v>4.16</v>
      </c>
      <c r="N13">
        <v>4.64</v>
      </c>
      <c r="O13">
        <v>4.12</v>
      </c>
      <c r="P13">
        <v>4.04</v>
      </c>
      <c r="Q13">
        <v>3.94</v>
      </c>
    </row>
    <row r="14" spans="1:17" ht="12.75">
      <c r="A14">
        <v>20050808</v>
      </c>
      <c r="B14">
        <v>4.37</v>
      </c>
      <c r="C14">
        <v>4.48</v>
      </c>
      <c r="D14">
        <v>4.5</v>
      </c>
      <c r="E14">
        <v>4.04</v>
      </c>
      <c r="F14">
        <v>4.64</v>
      </c>
      <c r="G14">
        <v>4.65</v>
      </c>
      <c r="H14">
        <v>4.7</v>
      </c>
      <c r="I14">
        <v>4.56</v>
      </c>
      <c r="J14">
        <v>4.53</v>
      </c>
      <c r="K14">
        <v>4.55</v>
      </c>
      <c r="L14">
        <v>4.85</v>
      </c>
      <c r="M14">
        <v>4.57</v>
      </c>
      <c r="N14">
        <v>4.62</v>
      </c>
      <c r="O14">
        <v>4.34</v>
      </c>
      <c r="P14">
        <v>4.57</v>
      </c>
      <c r="Q14">
        <v>4.77</v>
      </c>
    </row>
    <row r="15" spans="1:17" ht="12.75">
      <c r="A15">
        <v>20050809</v>
      </c>
      <c r="B15">
        <v>4.12</v>
      </c>
      <c r="C15">
        <v>4.14</v>
      </c>
      <c r="D15">
        <v>4.47</v>
      </c>
      <c r="E15">
        <v>4.37</v>
      </c>
      <c r="F15">
        <v>4.13</v>
      </c>
      <c r="G15">
        <v>4.21</v>
      </c>
      <c r="H15">
        <v>4.51</v>
      </c>
      <c r="I15">
        <v>4.2</v>
      </c>
      <c r="J15">
        <v>4.47</v>
      </c>
      <c r="K15">
        <v>4.62</v>
      </c>
      <c r="L15">
        <v>4.6</v>
      </c>
      <c r="M15">
        <v>4.41</v>
      </c>
      <c r="N15">
        <v>4.43</v>
      </c>
      <c r="O15">
        <v>4.21</v>
      </c>
      <c r="P15">
        <v>4.65</v>
      </c>
      <c r="Q15">
        <v>4.2</v>
      </c>
    </row>
    <row r="16" spans="1:17" ht="12.75">
      <c r="A16">
        <v>20050810</v>
      </c>
      <c r="B16">
        <v>4.44</v>
      </c>
      <c r="C16">
        <v>4.39</v>
      </c>
      <c r="D16">
        <v>4.56</v>
      </c>
      <c r="E16">
        <v>4.29</v>
      </c>
      <c r="F16">
        <v>4.46</v>
      </c>
      <c r="G16">
        <v>4.65</v>
      </c>
      <c r="H16">
        <v>4.84</v>
      </c>
      <c r="I16">
        <v>4.14</v>
      </c>
      <c r="J16">
        <v>4.55</v>
      </c>
      <c r="K16">
        <v>4.59</v>
      </c>
      <c r="L16">
        <v>4.89</v>
      </c>
      <c r="M16">
        <v>4.32</v>
      </c>
      <c r="N16">
        <v>4.66</v>
      </c>
      <c r="O16">
        <v>4.64</v>
      </c>
      <c r="P16">
        <v>4.82</v>
      </c>
      <c r="Q16">
        <v>4.3</v>
      </c>
    </row>
    <row r="17" spans="1:17" ht="12.75">
      <c r="A17">
        <v>20050811</v>
      </c>
      <c r="B17">
        <v>4.09</v>
      </c>
      <c r="C17">
        <v>3.87</v>
      </c>
      <c r="D17">
        <v>4.09</v>
      </c>
      <c r="E17">
        <v>4.3</v>
      </c>
      <c r="F17">
        <v>4.13</v>
      </c>
      <c r="G17">
        <v>4.13</v>
      </c>
      <c r="H17">
        <v>4.4</v>
      </c>
      <c r="I17">
        <v>4.29</v>
      </c>
      <c r="J17">
        <v>4.5</v>
      </c>
      <c r="K17">
        <v>4.26</v>
      </c>
      <c r="L17">
        <v>4.2</v>
      </c>
      <c r="M17">
        <v>4.19</v>
      </c>
      <c r="N17">
        <v>4.49</v>
      </c>
      <c r="O17">
        <v>4.41</v>
      </c>
      <c r="P17">
        <v>4.08</v>
      </c>
      <c r="Q17">
        <v>4.11</v>
      </c>
    </row>
    <row r="18" spans="1:17" ht="12.75">
      <c r="A18">
        <v>20050812</v>
      </c>
      <c r="B18">
        <v>3.93</v>
      </c>
      <c r="C18">
        <v>3.51</v>
      </c>
      <c r="D18">
        <v>4.28</v>
      </c>
      <c r="E18">
        <v>4.59</v>
      </c>
      <c r="F18">
        <v>3.91</v>
      </c>
      <c r="G18">
        <v>3.57</v>
      </c>
      <c r="H18">
        <v>4.27</v>
      </c>
      <c r="I18">
        <v>4.79</v>
      </c>
      <c r="J18">
        <v>4.06</v>
      </c>
      <c r="K18">
        <v>3.84</v>
      </c>
      <c r="L18">
        <v>4.37</v>
      </c>
      <c r="M18">
        <v>4.87</v>
      </c>
      <c r="N18">
        <v>4.01</v>
      </c>
      <c r="O18">
        <v>3.77</v>
      </c>
      <c r="P18">
        <v>4.06</v>
      </c>
      <c r="Q18">
        <v>4.79</v>
      </c>
    </row>
    <row r="19" spans="1:17" ht="12.75">
      <c r="A19">
        <v>20050813</v>
      </c>
      <c r="B19">
        <v>4.44</v>
      </c>
      <c r="C19">
        <v>3.8</v>
      </c>
      <c r="D19">
        <v>4.32</v>
      </c>
      <c r="E19">
        <v>3.91</v>
      </c>
      <c r="F19">
        <v>4.52</v>
      </c>
      <c r="G19">
        <v>4.11</v>
      </c>
      <c r="H19">
        <v>4.36</v>
      </c>
      <c r="I19">
        <v>3.85</v>
      </c>
      <c r="J19">
        <v>4.65</v>
      </c>
      <c r="K19">
        <v>4.28</v>
      </c>
      <c r="L19">
        <v>4.26</v>
      </c>
      <c r="M19">
        <v>4.21</v>
      </c>
      <c r="N19">
        <v>4.57</v>
      </c>
      <c r="O19">
        <v>3.99</v>
      </c>
      <c r="P19">
        <v>4.24</v>
      </c>
      <c r="Q19">
        <v>4.07</v>
      </c>
    </row>
    <row r="20" spans="1:17" ht="12.75">
      <c r="A20">
        <v>20050814</v>
      </c>
      <c r="B20">
        <v>4.55</v>
      </c>
      <c r="C20">
        <v>3.9</v>
      </c>
      <c r="D20">
        <v>4.1</v>
      </c>
      <c r="E20">
        <v>4.28</v>
      </c>
      <c r="F20">
        <v>4.5</v>
      </c>
      <c r="G20">
        <v>3.78</v>
      </c>
      <c r="H20">
        <v>4.05</v>
      </c>
      <c r="I20">
        <v>4.19</v>
      </c>
      <c r="J20">
        <v>4.37</v>
      </c>
      <c r="K20">
        <v>3.72</v>
      </c>
      <c r="L20">
        <v>3.84</v>
      </c>
      <c r="M20">
        <v>4.44</v>
      </c>
      <c r="N20">
        <v>4.77</v>
      </c>
      <c r="O20">
        <v>4.15</v>
      </c>
      <c r="P20">
        <v>4.08</v>
      </c>
      <c r="Q20">
        <v>4.2</v>
      </c>
    </row>
    <row r="21" spans="1:17" ht="12.75">
      <c r="A21">
        <v>20050815</v>
      </c>
      <c r="B21">
        <v>4.87</v>
      </c>
      <c r="C21">
        <v>3.96</v>
      </c>
      <c r="D21">
        <v>4.19</v>
      </c>
      <c r="E21">
        <v>4.07</v>
      </c>
      <c r="F21">
        <v>4.77</v>
      </c>
      <c r="G21">
        <v>3.95</v>
      </c>
      <c r="H21">
        <v>4.27</v>
      </c>
      <c r="I21">
        <v>4.02</v>
      </c>
      <c r="J21">
        <v>4.74</v>
      </c>
      <c r="K21">
        <v>4.08</v>
      </c>
      <c r="L21">
        <v>4.22</v>
      </c>
      <c r="M21">
        <v>4.06</v>
      </c>
      <c r="N21">
        <v>4.95</v>
      </c>
      <c r="O21">
        <v>4.23</v>
      </c>
      <c r="P21">
        <v>4.42</v>
      </c>
      <c r="Q21">
        <v>4.04</v>
      </c>
    </row>
    <row r="22" spans="1:17" ht="12.75">
      <c r="A22">
        <v>20050816</v>
      </c>
      <c r="B22">
        <v>3.99</v>
      </c>
      <c r="C22">
        <v>4.05</v>
      </c>
      <c r="D22">
        <v>4.63</v>
      </c>
      <c r="E22">
        <v>4.24</v>
      </c>
      <c r="F22">
        <v>4.55</v>
      </c>
      <c r="G22">
        <v>4.78</v>
      </c>
      <c r="H22">
        <v>5.2</v>
      </c>
      <c r="I22">
        <v>4.61</v>
      </c>
      <c r="J22">
        <v>4.22</v>
      </c>
      <c r="K22">
        <v>4.2</v>
      </c>
      <c r="L22">
        <v>4.59</v>
      </c>
      <c r="M22">
        <v>4.22</v>
      </c>
      <c r="N22">
        <v>4.54</v>
      </c>
      <c r="O22">
        <v>4.39</v>
      </c>
      <c r="P22">
        <v>4.87</v>
      </c>
      <c r="Q22">
        <v>4.35</v>
      </c>
    </row>
    <row r="23" spans="1:17" ht="12.75">
      <c r="A23">
        <v>20050817</v>
      </c>
      <c r="B23">
        <v>3.99</v>
      </c>
      <c r="C23">
        <v>3.56</v>
      </c>
      <c r="D23">
        <v>3.99</v>
      </c>
      <c r="E23">
        <v>4.31</v>
      </c>
      <c r="F23">
        <v>4.55</v>
      </c>
      <c r="G23">
        <v>3.95</v>
      </c>
      <c r="H23">
        <v>4.48</v>
      </c>
      <c r="I23">
        <v>4.2</v>
      </c>
      <c r="J23">
        <v>4.21</v>
      </c>
      <c r="K23">
        <v>3.85</v>
      </c>
      <c r="L23">
        <v>4.67</v>
      </c>
      <c r="M23">
        <v>4.4</v>
      </c>
      <c r="N23">
        <v>4.69</v>
      </c>
      <c r="O23">
        <v>4.05</v>
      </c>
      <c r="P23">
        <v>4.38</v>
      </c>
      <c r="Q23">
        <v>4.51</v>
      </c>
    </row>
    <row r="24" spans="1:17" ht="12.75">
      <c r="A24">
        <v>20050818</v>
      </c>
      <c r="B24">
        <v>4.66</v>
      </c>
      <c r="C24">
        <v>4.07</v>
      </c>
      <c r="D24">
        <v>4.46</v>
      </c>
      <c r="E24">
        <v>4.42</v>
      </c>
      <c r="F24">
        <v>4.55</v>
      </c>
      <c r="G24">
        <v>4.04</v>
      </c>
      <c r="H24">
        <v>4.31</v>
      </c>
      <c r="I24">
        <v>4.53</v>
      </c>
      <c r="J24">
        <v>4.63</v>
      </c>
      <c r="K24">
        <v>3.84</v>
      </c>
      <c r="L24">
        <v>4.3</v>
      </c>
      <c r="M24">
        <v>4.41</v>
      </c>
      <c r="N24">
        <v>4.53</v>
      </c>
      <c r="O24">
        <v>4.19</v>
      </c>
      <c r="P24">
        <v>4.48</v>
      </c>
      <c r="Q24">
        <v>4.58</v>
      </c>
    </row>
    <row r="25" spans="1:17" ht="12.75">
      <c r="A25">
        <v>20050819</v>
      </c>
      <c r="B25">
        <v>3.87</v>
      </c>
      <c r="C25">
        <v>3.68</v>
      </c>
      <c r="D25">
        <v>4.07</v>
      </c>
      <c r="E25">
        <v>4.46</v>
      </c>
      <c r="F25">
        <v>4.22</v>
      </c>
      <c r="G25">
        <v>3.81</v>
      </c>
      <c r="H25">
        <v>4.4</v>
      </c>
      <c r="I25">
        <v>4.47</v>
      </c>
      <c r="J25">
        <v>4.21</v>
      </c>
      <c r="K25">
        <v>4.01</v>
      </c>
      <c r="L25">
        <v>4.39</v>
      </c>
      <c r="M25">
        <v>4.81</v>
      </c>
      <c r="N25">
        <v>4.35</v>
      </c>
      <c r="O25">
        <v>4.15</v>
      </c>
      <c r="P25">
        <v>4.34</v>
      </c>
      <c r="Q25">
        <v>4.43</v>
      </c>
    </row>
    <row r="26" spans="1:17" ht="12.75">
      <c r="A26">
        <v>20050820</v>
      </c>
      <c r="B26">
        <v>4.15</v>
      </c>
      <c r="C26">
        <v>3.72</v>
      </c>
      <c r="D26">
        <v>3.87</v>
      </c>
      <c r="E26">
        <v>4</v>
      </c>
      <c r="F26">
        <v>3.88</v>
      </c>
      <c r="G26">
        <v>3.85</v>
      </c>
      <c r="H26">
        <v>4.28</v>
      </c>
      <c r="I26">
        <v>4.36</v>
      </c>
      <c r="J26">
        <v>4.13</v>
      </c>
      <c r="K26">
        <v>3.94</v>
      </c>
      <c r="L26">
        <v>4.58</v>
      </c>
      <c r="M26">
        <v>4.8</v>
      </c>
      <c r="N26">
        <v>4.09</v>
      </c>
      <c r="O26">
        <v>4.02</v>
      </c>
      <c r="P26">
        <v>4.47</v>
      </c>
      <c r="Q26">
        <v>4.93</v>
      </c>
    </row>
    <row r="27" spans="1:17" ht="12.75">
      <c r="A27">
        <v>20050821</v>
      </c>
      <c r="B27">
        <v>4.26</v>
      </c>
      <c r="C27">
        <v>4.08</v>
      </c>
      <c r="D27">
        <v>4.27</v>
      </c>
      <c r="E27">
        <v>4.13</v>
      </c>
      <c r="F27">
        <v>3.86</v>
      </c>
      <c r="G27">
        <v>3.7</v>
      </c>
      <c r="H27">
        <v>4.05</v>
      </c>
      <c r="I27">
        <v>4.23</v>
      </c>
      <c r="J27">
        <v>3.9</v>
      </c>
      <c r="K27">
        <v>3.87</v>
      </c>
      <c r="L27">
        <v>4.06</v>
      </c>
      <c r="M27">
        <v>4.05</v>
      </c>
      <c r="N27">
        <v>4.46</v>
      </c>
      <c r="O27">
        <v>4.4</v>
      </c>
      <c r="P27">
        <v>4.44</v>
      </c>
      <c r="Q27">
        <v>4.24</v>
      </c>
    </row>
    <row r="28" spans="1:17" ht="12.75">
      <c r="A28">
        <v>20050822</v>
      </c>
      <c r="B28">
        <v>4.01</v>
      </c>
      <c r="C28">
        <v>4</v>
      </c>
      <c r="D28">
        <v>4.15</v>
      </c>
      <c r="E28">
        <v>4.24</v>
      </c>
      <c r="F28">
        <v>4.11</v>
      </c>
      <c r="G28">
        <v>4.16</v>
      </c>
      <c r="H28">
        <v>4.17</v>
      </c>
      <c r="I28">
        <v>4.4</v>
      </c>
      <c r="J28">
        <v>4.1</v>
      </c>
      <c r="K28">
        <v>4.08</v>
      </c>
      <c r="L28">
        <v>4.01</v>
      </c>
      <c r="M28">
        <v>4.41</v>
      </c>
      <c r="N28">
        <v>4.26</v>
      </c>
      <c r="O28">
        <v>4.14</v>
      </c>
      <c r="P28">
        <v>3.96</v>
      </c>
      <c r="Q28">
        <v>4.47</v>
      </c>
    </row>
    <row r="29" spans="1:17" ht="12.75">
      <c r="A29">
        <v>20050823</v>
      </c>
      <c r="B29">
        <v>4.29</v>
      </c>
      <c r="C29">
        <v>4.03</v>
      </c>
      <c r="D29">
        <v>4.3</v>
      </c>
      <c r="E29">
        <v>4.48</v>
      </c>
      <c r="F29">
        <v>4.47</v>
      </c>
      <c r="G29">
        <v>4.14</v>
      </c>
      <c r="H29">
        <v>4.68</v>
      </c>
      <c r="I29">
        <v>4.46</v>
      </c>
      <c r="J29">
        <v>4.56</v>
      </c>
      <c r="K29">
        <v>4.46</v>
      </c>
      <c r="L29">
        <v>5.09</v>
      </c>
      <c r="M29">
        <v>4.77</v>
      </c>
      <c r="N29">
        <v>4.47</v>
      </c>
      <c r="O29">
        <v>4.1</v>
      </c>
      <c r="P29">
        <v>4.45</v>
      </c>
      <c r="Q29">
        <v>4.83</v>
      </c>
    </row>
    <row r="30" spans="1:17" ht="12.75">
      <c r="A30">
        <v>20050824</v>
      </c>
      <c r="B30">
        <v>4.34</v>
      </c>
      <c r="C30">
        <v>3.75</v>
      </c>
      <c r="D30">
        <v>4.04</v>
      </c>
      <c r="E30">
        <v>4.62</v>
      </c>
      <c r="F30">
        <v>4.65</v>
      </c>
      <c r="G30">
        <v>4.13</v>
      </c>
      <c r="H30">
        <v>4.35</v>
      </c>
      <c r="I30">
        <v>5.02</v>
      </c>
      <c r="J30">
        <v>4.6</v>
      </c>
      <c r="K30">
        <v>3.97</v>
      </c>
      <c r="L30">
        <v>4.22</v>
      </c>
      <c r="M30">
        <v>4.92</v>
      </c>
      <c r="N30">
        <v>4.71</v>
      </c>
      <c r="O30">
        <v>4.3</v>
      </c>
      <c r="P30">
        <v>4.69</v>
      </c>
      <c r="Q30">
        <v>4.88</v>
      </c>
    </row>
    <row r="31" spans="1:17" ht="12.75">
      <c r="A31">
        <v>20050825</v>
      </c>
      <c r="B31">
        <v>4.24</v>
      </c>
      <c r="C31">
        <v>3.86</v>
      </c>
      <c r="D31">
        <v>4.33</v>
      </c>
      <c r="E31">
        <v>4.65</v>
      </c>
      <c r="F31">
        <v>4.23</v>
      </c>
      <c r="G31">
        <v>3.79</v>
      </c>
      <c r="H31">
        <v>4.41</v>
      </c>
      <c r="I31">
        <v>4.61</v>
      </c>
      <c r="J31">
        <v>4.27</v>
      </c>
      <c r="K31">
        <v>3.92</v>
      </c>
      <c r="L31">
        <v>4.46</v>
      </c>
      <c r="M31">
        <v>4.65</v>
      </c>
      <c r="N31">
        <v>4.11</v>
      </c>
      <c r="O31">
        <v>3.97</v>
      </c>
      <c r="P31">
        <v>4.49</v>
      </c>
      <c r="Q31">
        <v>4.96</v>
      </c>
    </row>
    <row r="32" spans="1:17" ht="12.75">
      <c r="A32">
        <v>20050826</v>
      </c>
      <c r="B32">
        <v>4.43</v>
      </c>
      <c r="C32">
        <v>3.92</v>
      </c>
      <c r="D32">
        <v>4.49</v>
      </c>
      <c r="E32">
        <v>4.57</v>
      </c>
      <c r="F32">
        <v>4.65</v>
      </c>
      <c r="G32">
        <v>4.17</v>
      </c>
      <c r="H32">
        <v>4.42</v>
      </c>
      <c r="I32">
        <v>4.4</v>
      </c>
      <c r="J32">
        <v>4.8</v>
      </c>
      <c r="K32">
        <v>4.1</v>
      </c>
      <c r="L32">
        <v>4.42</v>
      </c>
      <c r="M32">
        <v>4.66</v>
      </c>
      <c r="N32">
        <v>4.88</v>
      </c>
      <c r="O32">
        <v>4.17</v>
      </c>
      <c r="P32">
        <v>4.71</v>
      </c>
      <c r="Q32">
        <v>4.67</v>
      </c>
    </row>
    <row r="33" spans="1:17" ht="12.75">
      <c r="A33">
        <v>20050827</v>
      </c>
      <c r="B33">
        <v>3.88</v>
      </c>
      <c r="C33">
        <v>4.07</v>
      </c>
      <c r="D33">
        <v>4.8</v>
      </c>
      <c r="E33">
        <v>4.6</v>
      </c>
      <c r="F33">
        <v>4.02</v>
      </c>
      <c r="G33">
        <v>4.31</v>
      </c>
      <c r="H33">
        <v>4.78</v>
      </c>
      <c r="I33">
        <v>4.7</v>
      </c>
      <c r="J33">
        <v>4.1</v>
      </c>
      <c r="K33">
        <v>4.14</v>
      </c>
      <c r="L33">
        <v>4.58</v>
      </c>
      <c r="M33">
        <v>4.9</v>
      </c>
      <c r="N33">
        <v>4.19</v>
      </c>
      <c r="O33">
        <v>4.17</v>
      </c>
      <c r="P33">
        <v>4.55</v>
      </c>
      <c r="Q33">
        <v>4.93</v>
      </c>
    </row>
    <row r="34" spans="1:17" ht="12.75">
      <c r="A34">
        <v>20050828</v>
      </c>
      <c r="B34">
        <v>4.05</v>
      </c>
      <c r="C34">
        <v>4.14</v>
      </c>
      <c r="D34">
        <v>5.38</v>
      </c>
      <c r="E34">
        <v>4.93</v>
      </c>
      <c r="F34">
        <v>4.17</v>
      </c>
      <c r="G34">
        <v>4.54</v>
      </c>
      <c r="H34">
        <v>5.98</v>
      </c>
      <c r="I34">
        <v>5.06</v>
      </c>
      <c r="J34">
        <v>4.05</v>
      </c>
      <c r="K34">
        <v>4.34</v>
      </c>
      <c r="L34">
        <v>5.62</v>
      </c>
      <c r="M34">
        <v>4.76</v>
      </c>
      <c r="N34">
        <v>4.34</v>
      </c>
      <c r="O34">
        <v>4.56</v>
      </c>
      <c r="P34">
        <v>5.69</v>
      </c>
      <c r="Q34">
        <v>4.79</v>
      </c>
    </row>
    <row r="35" spans="1:17" ht="12.75">
      <c r="A35">
        <v>20050829</v>
      </c>
      <c r="B35">
        <v>5.68</v>
      </c>
      <c r="C35">
        <v>5.75</v>
      </c>
      <c r="D35">
        <v>6.84</v>
      </c>
      <c r="E35">
        <v>6.1</v>
      </c>
      <c r="F35">
        <v>5.32</v>
      </c>
      <c r="G35">
        <v>5.63</v>
      </c>
      <c r="H35">
        <v>7.2</v>
      </c>
      <c r="I35">
        <v>6.15</v>
      </c>
      <c r="J35">
        <v>5.12</v>
      </c>
      <c r="K35">
        <v>5.22</v>
      </c>
      <c r="L35">
        <v>6.92</v>
      </c>
      <c r="M35">
        <v>6.43</v>
      </c>
      <c r="N35">
        <v>5.04</v>
      </c>
      <c r="O35">
        <v>5.22</v>
      </c>
      <c r="P35">
        <v>6.23</v>
      </c>
      <c r="Q35">
        <v>5.95</v>
      </c>
    </row>
    <row r="36" spans="1:17" ht="12.75">
      <c r="A36">
        <v>20050830</v>
      </c>
      <c r="B36">
        <v>5.67</v>
      </c>
      <c r="C36">
        <v>5.61</v>
      </c>
      <c r="D36">
        <v>5.78</v>
      </c>
      <c r="E36">
        <v>5.69</v>
      </c>
      <c r="F36">
        <v>5.51</v>
      </c>
      <c r="G36">
        <v>5.62</v>
      </c>
      <c r="H36">
        <v>6.06</v>
      </c>
      <c r="I36">
        <v>5.76</v>
      </c>
      <c r="J36">
        <v>5.61</v>
      </c>
      <c r="K36">
        <v>5.49</v>
      </c>
      <c r="L36">
        <v>6.18</v>
      </c>
      <c r="M36">
        <v>5.65</v>
      </c>
      <c r="N36">
        <v>5.92</v>
      </c>
      <c r="O36">
        <v>5.68</v>
      </c>
      <c r="P36">
        <v>5.98</v>
      </c>
      <c r="Q36">
        <v>6.13</v>
      </c>
    </row>
    <row r="37" spans="1:17" ht="12.75">
      <c r="A37">
        <v>20050831</v>
      </c>
      <c r="B37">
        <v>5.16</v>
      </c>
      <c r="C37">
        <v>5.05</v>
      </c>
      <c r="D37">
        <v>5.25</v>
      </c>
      <c r="E37">
        <v>5.43</v>
      </c>
      <c r="F37">
        <v>5.14</v>
      </c>
      <c r="G37">
        <v>5.26</v>
      </c>
      <c r="H37">
        <v>5.49</v>
      </c>
      <c r="I37">
        <v>5.5</v>
      </c>
      <c r="J37">
        <v>5.78</v>
      </c>
      <c r="K37">
        <v>5.58</v>
      </c>
      <c r="L37">
        <v>5.73</v>
      </c>
      <c r="M37">
        <v>5.54</v>
      </c>
      <c r="N37">
        <v>5.34</v>
      </c>
      <c r="O37">
        <v>5.25</v>
      </c>
      <c r="P37">
        <v>5.29</v>
      </c>
      <c r="Q37">
        <v>5.19</v>
      </c>
    </row>
    <row r="38" spans="2:17" ht="12.75">
      <c r="B38" s="5">
        <f>AVERAGE(B7:B37)</f>
        <v>4.389677419354837</v>
      </c>
      <c r="C38" s="5">
        <f aca="true" t="shared" si="0" ref="C38:Q38">AVERAGE(C7:C37)</f>
        <v>4.116451612903226</v>
      </c>
      <c r="D38" s="5">
        <f t="shared" si="0"/>
        <v>4.461612903225806</v>
      </c>
      <c r="E38" s="5">
        <f t="shared" si="0"/>
        <v>4.467741935483871</v>
      </c>
      <c r="F38" s="5">
        <f t="shared" si="0"/>
        <v>4.4403225806451605</v>
      </c>
      <c r="G38" s="5">
        <f t="shared" si="0"/>
        <v>4.238387096774194</v>
      </c>
      <c r="H38" s="5">
        <f t="shared" si="0"/>
        <v>4.602903225806451</v>
      </c>
      <c r="I38" s="5">
        <f t="shared" si="0"/>
        <v>4.539032258064516</v>
      </c>
      <c r="J38" s="5">
        <f t="shared" si="0"/>
        <v>4.505806451612902</v>
      </c>
      <c r="K38" s="5">
        <f t="shared" si="0"/>
        <v>4.272258064516128</v>
      </c>
      <c r="L38" s="5">
        <f t="shared" si="0"/>
        <v>4.614193548387097</v>
      </c>
      <c r="M38" s="5">
        <f t="shared" si="0"/>
        <v>4.617741935483871</v>
      </c>
      <c r="N38" s="5">
        <f t="shared" si="0"/>
        <v>4.599677419354838</v>
      </c>
      <c r="O38" s="5">
        <f t="shared" si="0"/>
        <v>4.359677419354839</v>
      </c>
      <c r="P38" s="5">
        <f t="shared" si="0"/>
        <v>4.5858064516129025</v>
      </c>
      <c r="Q38" s="5">
        <f t="shared" si="0"/>
        <v>4.627096774193548</v>
      </c>
    </row>
    <row r="40" spans="2:17" ht="12.75">
      <c r="B40" t="s">
        <v>56</v>
      </c>
      <c r="C40" t="s">
        <v>57</v>
      </c>
      <c r="D40" t="s">
        <v>1</v>
      </c>
      <c r="E40" t="s">
        <v>2</v>
      </c>
      <c r="F40" t="s">
        <v>3</v>
      </c>
      <c r="G40" t="s">
        <v>4</v>
      </c>
      <c r="H40" t="s">
        <v>5</v>
      </c>
      <c r="I40" t="s">
        <v>6</v>
      </c>
      <c r="J40" t="s">
        <v>12</v>
      </c>
      <c r="K40" t="s">
        <v>7</v>
      </c>
      <c r="L40" t="s">
        <v>8</v>
      </c>
      <c r="M40" t="s">
        <v>9</v>
      </c>
      <c r="N40" t="s">
        <v>10</v>
      </c>
      <c r="O40" t="s">
        <v>11</v>
      </c>
      <c r="P40" t="s">
        <v>13</v>
      </c>
      <c r="Q40" t="s">
        <v>14</v>
      </c>
    </row>
    <row r="41" spans="1:17" ht="12.75">
      <c r="A41" t="s">
        <v>27</v>
      </c>
      <c r="B41">
        <v>4.4</v>
      </c>
      <c r="C41">
        <v>4.8</v>
      </c>
      <c r="D41">
        <v>4.9</v>
      </c>
      <c r="E41">
        <v>4.6</v>
      </c>
      <c r="F41">
        <v>4.6</v>
      </c>
      <c r="G41">
        <v>5</v>
      </c>
      <c r="H41">
        <v>5.1</v>
      </c>
      <c r="I41">
        <v>4.6</v>
      </c>
      <c r="J41">
        <v>4.7</v>
      </c>
      <c r="K41">
        <v>5.1</v>
      </c>
      <c r="L41">
        <v>5.1</v>
      </c>
      <c r="M41">
        <v>4.7</v>
      </c>
      <c r="N41">
        <v>4.8</v>
      </c>
      <c r="O41">
        <v>5.1</v>
      </c>
      <c r="P41">
        <v>5.4</v>
      </c>
      <c r="Q41">
        <v>4.8</v>
      </c>
    </row>
    <row r="42" spans="1:17" ht="12.75">
      <c r="A42" t="s">
        <v>55</v>
      </c>
      <c r="B42" s="5">
        <f>B38</f>
        <v>4.389677419354837</v>
      </c>
      <c r="C42" s="5">
        <f aca="true" t="shared" si="1" ref="C42:Q42">C38</f>
        <v>4.116451612903226</v>
      </c>
      <c r="D42" s="5">
        <f t="shared" si="1"/>
        <v>4.461612903225806</v>
      </c>
      <c r="E42" s="5">
        <f t="shared" si="1"/>
        <v>4.467741935483871</v>
      </c>
      <c r="F42" s="5">
        <f t="shared" si="1"/>
        <v>4.4403225806451605</v>
      </c>
      <c r="G42" s="5">
        <f t="shared" si="1"/>
        <v>4.238387096774194</v>
      </c>
      <c r="H42" s="5">
        <f t="shared" si="1"/>
        <v>4.602903225806451</v>
      </c>
      <c r="I42" s="5">
        <f t="shared" si="1"/>
        <v>4.539032258064516</v>
      </c>
      <c r="J42" s="5">
        <f t="shared" si="1"/>
        <v>4.505806451612902</v>
      </c>
      <c r="K42" s="5">
        <f t="shared" si="1"/>
        <v>4.272258064516128</v>
      </c>
      <c r="L42" s="5">
        <f t="shared" si="1"/>
        <v>4.614193548387097</v>
      </c>
      <c r="M42" s="5">
        <f t="shared" si="1"/>
        <v>4.617741935483871</v>
      </c>
      <c r="N42" s="5">
        <f t="shared" si="1"/>
        <v>4.599677419354838</v>
      </c>
      <c r="O42" s="5">
        <f t="shared" si="1"/>
        <v>4.359677419354839</v>
      </c>
      <c r="P42" s="5">
        <f t="shared" si="1"/>
        <v>4.5858064516129025</v>
      </c>
      <c r="Q42" s="5">
        <f t="shared" si="1"/>
        <v>4.627096774193548</v>
      </c>
    </row>
    <row r="43" spans="1:17" ht="12.75">
      <c r="A43" t="s">
        <v>28</v>
      </c>
      <c r="C43">
        <v>6</v>
      </c>
      <c r="E43">
        <v>5.2</v>
      </c>
      <c r="G43">
        <v>6.2</v>
      </c>
      <c r="I43">
        <v>5.4</v>
      </c>
      <c r="K43">
        <v>6.4</v>
      </c>
      <c r="M43">
        <v>5.5</v>
      </c>
      <c r="O43">
        <v>6.6</v>
      </c>
      <c r="Q43">
        <v>5.6</v>
      </c>
    </row>
    <row r="44" spans="1:17" ht="12.75">
      <c r="A44" t="s">
        <v>113</v>
      </c>
      <c r="C44">
        <v>4</v>
      </c>
      <c r="E44">
        <v>4.7</v>
      </c>
      <c r="G44">
        <v>4.1</v>
      </c>
      <c r="I44">
        <v>4.8</v>
      </c>
      <c r="K44">
        <v>4.2</v>
      </c>
      <c r="M44">
        <v>4.9</v>
      </c>
      <c r="O44">
        <v>4.3</v>
      </c>
      <c r="Q44">
        <v>4.9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="85" zoomScaleNormal="85" workbookViewId="0" topLeftCell="A1">
      <selection activeCell="D20" sqref="D20"/>
    </sheetView>
  </sheetViews>
  <sheetFormatPr defaultColWidth="9.140625" defaultRowHeight="12.75"/>
  <cols>
    <col min="1" max="16384" width="8.8515625" style="2" customWidth="1"/>
  </cols>
  <sheetData>
    <row r="1" spans="1:14" s="10" customFormat="1" ht="17.25">
      <c r="A1" s="13" t="s">
        <v>44</v>
      </c>
      <c r="C1" s="4"/>
      <c r="D1" s="4"/>
      <c r="E1" s="4"/>
      <c r="F1" s="4"/>
      <c r="G1" s="4"/>
      <c r="N1" s="13"/>
    </row>
    <row r="2" spans="1:14" ht="12.75">
      <c r="A2" s="17"/>
      <c r="C2" s="5"/>
      <c r="D2" s="5"/>
      <c r="E2" s="5"/>
      <c r="F2" s="5"/>
      <c r="G2" s="5"/>
      <c r="N2" s="17"/>
    </row>
    <row r="3" spans="1:14" ht="12.75">
      <c r="A3" s="16" t="s">
        <v>20</v>
      </c>
      <c r="B3" s="6"/>
      <c r="C3" s="9" t="s">
        <v>0</v>
      </c>
      <c r="D3" s="2"/>
      <c r="E3" s="9" t="s">
        <v>19</v>
      </c>
      <c r="F3" s="2"/>
      <c r="G3" s="9" t="s">
        <v>35</v>
      </c>
      <c r="H3" s="6"/>
      <c r="I3" s="9" t="s">
        <v>36</v>
      </c>
      <c r="K3" s="9" t="s">
        <v>37</v>
      </c>
      <c r="N3" s="17"/>
    </row>
    <row r="4" spans="3:15" ht="12.75">
      <c r="C4" s="15" t="s">
        <v>42</v>
      </c>
      <c r="D4" s="15" t="s">
        <v>43</v>
      </c>
      <c r="E4" s="15" t="s">
        <v>42</v>
      </c>
      <c r="F4" s="15" t="s">
        <v>43</v>
      </c>
      <c r="G4" s="15" t="s">
        <v>42</v>
      </c>
      <c r="H4" s="15" t="s">
        <v>43</v>
      </c>
      <c r="I4" s="15" t="s">
        <v>42</v>
      </c>
      <c r="J4" s="15" t="s">
        <v>43</v>
      </c>
      <c r="K4" s="15" t="s">
        <v>42</v>
      </c>
      <c r="L4" s="15" t="s">
        <v>43</v>
      </c>
      <c r="M4" s="14"/>
      <c r="N4" s="6" t="s">
        <v>38</v>
      </c>
      <c r="O4" s="14"/>
    </row>
    <row r="5" spans="1:14" ht="11.25">
      <c r="A5" s="2">
        <v>200408</v>
      </c>
      <c r="C5" s="2">
        <v>0.923</v>
      </c>
      <c r="D5" s="2">
        <v>0.181</v>
      </c>
      <c r="E5" s="2">
        <v>1.129</v>
      </c>
      <c r="F5" s="2">
        <v>-0.985</v>
      </c>
      <c r="G5" s="2">
        <v>0.758</v>
      </c>
      <c r="H5" s="2">
        <v>-0.399</v>
      </c>
      <c r="I5" s="2">
        <v>0.769</v>
      </c>
      <c r="J5" s="2">
        <v>0.372</v>
      </c>
      <c r="K5" s="2">
        <v>0.254</v>
      </c>
      <c r="L5" s="2">
        <v>0.348</v>
      </c>
      <c r="N5" s="2">
        <v>31</v>
      </c>
    </row>
    <row r="6" spans="1:14" ht="11.25">
      <c r="A6" s="2">
        <v>200409</v>
      </c>
      <c r="C6" s="1">
        <v>-0.661</v>
      </c>
      <c r="D6" s="1">
        <v>0.589</v>
      </c>
      <c r="E6" s="1">
        <v>-0.478</v>
      </c>
      <c r="F6" s="1">
        <v>-0.313</v>
      </c>
      <c r="G6" s="1">
        <v>0.027</v>
      </c>
      <c r="H6" s="1">
        <v>-0.193</v>
      </c>
      <c r="I6" s="1">
        <v>1.224</v>
      </c>
      <c r="J6" s="1">
        <v>-0.721</v>
      </c>
      <c r="K6" s="1">
        <v>2.56</v>
      </c>
      <c r="L6" s="1">
        <v>-0.449</v>
      </c>
      <c r="N6" s="2">
        <v>30</v>
      </c>
    </row>
    <row r="7" spans="1:14" ht="12.75">
      <c r="A7" s="2">
        <v>200410</v>
      </c>
      <c r="C7">
        <v>1.51</v>
      </c>
      <c r="D7">
        <v>-0.67</v>
      </c>
      <c r="E7">
        <v>-0.83</v>
      </c>
      <c r="F7">
        <v>-0.78</v>
      </c>
      <c r="G7">
        <v>-0.74</v>
      </c>
      <c r="H7">
        <v>-1.38</v>
      </c>
      <c r="I7">
        <v>0.52</v>
      </c>
      <c r="J7">
        <v>-0.76</v>
      </c>
      <c r="K7">
        <v>0.62</v>
      </c>
      <c r="L7">
        <v>-0.46</v>
      </c>
      <c r="N7" s="2">
        <v>31</v>
      </c>
    </row>
    <row r="8" spans="1:12" ht="12.75">
      <c r="A8" s="2">
        <v>200411</v>
      </c>
      <c r="C8">
        <v>0.31</v>
      </c>
      <c r="D8">
        <v>0.25</v>
      </c>
      <c r="E8">
        <v>0.77</v>
      </c>
      <c r="F8">
        <v>0.62</v>
      </c>
      <c r="G8">
        <v>0.82</v>
      </c>
      <c r="H8">
        <v>0.36</v>
      </c>
      <c r="I8">
        <v>0.65</v>
      </c>
      <c r="J8">
        <v>-1.63</v>
      </c>
      <c r="K8">
        <v>1.02</v>
      </c>
      <c r="L8">
        <v>-0.68</v>
      </c>
    </row>
    <row r="9" spans="1:12" ht="12.75">
      <c r="A9" s="2">
        <v>200412</v>
      </c>
      <c r="C9">
        <v>1.06</v>
      </c>
      <c r="D9">
        <v>-0.03</v>
      </c>
      <c r="E9">
        <v>1.56</v>
      </c>
      <c r="F9">
        <v>0.43</v>
      </c>
      <c r="G9">
        <v>-1.75</v>
      </c>
      <c r="H9">
        <v>0.46</v>
      </c>
      <c r="I9">
        <v>-0.24</v>
      </c>
      <c r="J9">
        <v>1.94</v>
      </c>
      <c r="K9">
        <v>1.72</v>
      </c>
      <c r="L9">
        <v>4.05</v>
      </c>
    </row>
    <row r="10" spans="1:12" ht="12.75">
      <c r="A10" s="2">
        <v>200501</v>
      </c>
      <c r="C10">
        <v>1.04</v>
      </c>
      <c r="D10">
        <v>1.79</v>
      </c>
      <c r="E10">
        <v>1.74</v>
      </c>
      <c r="F10">
        <v>1.72</v>
      </c>
      <c r="G10">
        <v>1.86</v>
      </c>
      <c r="H10">
        <v>0.47</v>
      </c>
      <c r="I10">
        <v>3.07</v>
      </c>
      <c r="J10">
        <v>1.48</v>
      </c>
      <c r="K10">
        <v>1.86</v>
      </c>
      <c r="L10">
        <v>2.57</v>
      </c>
    </row>
    <row r="11" spans="1:12" ht="12.75">
      <c r="A11" s="2">
        <v>200502</v>
      </c>
      <c r="C11">
        <v>2.81</v>
      </c>
      <c r="D11">
        <v>1.83</v>
      </c>
      <c r="E11">
        <v>1.47</v>
      </c>
      <c r="F11">
        <v>3.28</v>
      </c>
      <c r="G11">
        <v>1.14</v>
      </c>
      <c r="H11">
        <v>1.17</v>
      </c>
      <c r="I11">
        <v>3.62</v>
      </c>
      <c r="J11">
        <v>1.42</v>
      </c>
      <c r="K11">
        <v>1.75</v>
      </c>
      <c r="L11">
        <v>1.9</v>
      </c>
    </row>
    <row r="12" spans="1:12" ht="12.75">
      <c r="A12" s="2">
        <v>200503</v>
      </c>
      <c r="C12">
        <v>1.69</v>
      </c>
      <c r="D12">
        <v>0.38</v>
      </c>
      <c r="E12">
        <v>1.31</v>
      </c>
      <c r="F12">
        <v>1.45</v>
      </c>
      <c r="G12">
        <v>2.15</v>
      </c>
      <c r="H12">
        <v>0.98</v>
      </c>
      <c r="I12">
        <v>1.74</v>
      </c>
      <c r="J12">
        <v>2.15</v>
      </c>
      <c r="K12">
        <v>0.81</v>
      </c>
      <c r="L12">
        <v>-0.67</v>
      </c>
    </row>
    <row r="13" spans="1:12" ht="12.75">
      <c r="A13" s="2">
        <v>200504</v>
      </c>
      <c r="C13">
        <v>1.28</v>
      </c>
      <c r="D13">
        <v>-0.33</v>
      </c>
      <c r="E13">
        <v>1.92</v>
      </c>
      <c r="F13">
        <v>-0.47</v>
      </c>
      <c r="G13">
        <v>2.24</v>
      </c>
      <c r="H13">
        <v>1.74</v>
      </c>
      <c r="I13">
        <v>-0.05</v>
      </c>
      <c r="J13">
        <v>3.01</v>
      </c>
      <c r="K13">
        <v>-0.55</v>
      </c>
      <c r="L13">
        <v>2.49</v>
      </c>
    </row>
    <row r="14" spans="1:12" ht="12.75">
      <c r="A14" s="2">
        <v>200505</v>
      </c>
      <c r="C14">
        <v>0.51</v>
      </c>
      <c r="D14">
        <v>0.67</v>
      </c>
      <c r="E14">
        <v>2.24</v>
      </c>
      <c r="F14">
        <v>1.98</v>
      </c>
      <c r="G14">
        <v>2.64</v>
      </c>
      <c r="H14">
        <v>3.01</v>
      </c>
      <c r="I14">
        <v>1.09</v>
      </c>
      <c r="J14">
        <v>1.08</v>
      </c>
      <c r="K14">
        <v>1.11</v>
      </c>
      <c r="L14">
        <v>0.59</v>
      </c>
    </row>
    <row r="15" spans="1:12" ht="12.75">
      <c r="A15" s="2">
        <v>200506</v>
      </c>
      <c r="C15">
        <v>5.99</v>
      </c>
      <c r="D15">
        <v>3.04</v>
      </c>
      <c r="E15">
        <v>2.2</v>
      </c>
      <c r="F15">
        <v>0.62</v>
      </c>
      <c r="G15">
        <v>2.53</v>
      </c>
      <c r="H15">
        <v>1.37</v>
      </c>
      <c r="I15">
        <v>3.52</v>
      </c>
      <c r="J15">
        <v>0.46</v>
      </c>
      <c r="K15">
        <v>2.46</v>
      </c>
      <c r="L15">
        <v>1.69</v>
      </c>
    </row>
    <row r="16" spans="1:12" ht="12.75">
      <c r="A16" s="2">
        <v>200507</v>
      </c>
      <c r="C16">
        <v>0.9</v>
      </c>
      <c r="D16">
        <v>-2.61</v>
      </c>
      <c r="E16">
        <v>0.98</v>
      </c>
      <c r="F16">
        <v>-2.12</v>
      </c>
      <c r="G16">
        <v>-1.85</v>
      </c>
      <c r="H16">
        <v>-0.22</v>
      </c>
      <c r="I16">
        <v>0.04</v>
      </c>
      <c r="J16">
        <v>0.86</v>
      </c>
      <c r="K16">
        <v>2.06</v>
      </c>
      <c r="L16">
        <v>-0.9</v>
      </c>
    </row>
    <row r="17" spans="1:12" ht="12.75">
      <c r="A17" s="2">
        <v>200508</v>
      </c>
      <c r="C17">
        <v>1.55</v>
      </c>
      <c r="D17">
        <v>-1.14</v>
      </c>
      <c r="E17">
        <v>1.53</v>
      </c>
      <c r="F17">
        <v>-0.24</v>
      </c>
      <c r="G17">
        <v>1.41</v>
      </c>
      <c r="H17">
        <v>0.16</v>
      </c>
      <c r="I17">
        <v>1.29</v>
      </c>
      <c r="J17">
        <v>1.15</v>
      </c>
      <c r="K17">
        <v>1.09</v>
      </c>
      <c r="L17">
        <v>1.12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0"/>
  <sheetViews>
    <sheetView zoomScale="75" zoomScaleNormal="75" workbookViewId="0" topLeftCell="A13">
      <selection activeCell="M44" sqref="M44"/>
    </sheetView>
  </sheetViews>
  <sheetFormatPr defaultColWidth="9.140625" defaultRowHeight="12.75"/>
  <cols>
    <col min="1" max="1" width="12.421875" style="0" bestFit="1" customWidth="1"/>
    <col min="2" max="2" width="5.7109375" style="0" bestFit="1" customWidth="1"/>
    <col min="3" max="3" width="7.00390625" style="0" bestFit="1" customWidth="1"/>
    <col min="4" max="4" width="5.7109375" style="0" bestFit="1" customWidth="1"/>
    <col min="5" max="5" width="6.28125" style="0" bestFit="1" customWidth="1"/>
    <col min="6" max="6" width="5.7109375" style="0" bestFit="1" customWidth="1"/>
    <col min="7" max="7" width="7.00390625" style="0" bestFit="1" customWidth="1"/>
    <col min="8" max="8" width="5.7109375" style="0" bestFit="1" customWidth="1"/>
    <col min="9" max="9" width="6.28125" style="0" bestFit="1" customWidth="1"/>
    <col min="10" max="10" width="5.7109375" style="0" bestFit="1" customWidth="1"/>
    <col min="11" max="11" width="7.00390625" style="0" bestFit="1" customWidth="1"/>
    <col min="12" max="12" width="5.7109375" style="0" bestFit="1" customWidth="1"/>
    <col min="13" max="13" width="6.28125" style="0" bestFit="1" customWidth="1"/>
    <col min="14" max="14" width="5.7109375" style="0" bestFit="1" customWidth="1"/>
    <col min="15" max="15" width="7.00390625" style="0" bestFit="1" customWidth="1"/>
    <col min="16" max="16" width="5.7109375" style="0" bestFit="1" customWidth="1"/>
    <col min="17" max="17" width="6.28125" style="0" bestFit="1" customWidth="1"/>
  </cols>
  <sheetData>
    <row r="1" spans="1:2" ht="12.75">
      <c r="A1" t="s">
        <v>115</v>
      </c>
      <c r="B1" t="s">
        <v>59</v>
      </c>
    </row>
    <row r="2" ht="12.75">
      <c r="A2" t="s">
        <v>106</v>
      </c>
    </row>
    <row r="4" spans="2:14" ht="12.75">
      <c r="B4" t="s">
        <v>22</v>
      </c>
      <c r="F4" t="s">
        <v>23</v>
      </c>
      <c r="J4" t="s">
        <v>24</v>
      </c>
      <c r="N4" t="s">
        <v>25</v>
      </c>
    </row>
    <row r="5" spans="1:17" ht="12.75">
      <c r="A5" t="s">
        <v>26</v>
      </c>
      <c r="B5" t="s">
        <v>15</v>
      </c>
      <c r="C5" t="s">
        <v>18</v>
      </c>
      <c r="D5" t="s">
        <v>16</v>
      </c>
      <c r="E5" t="s">
        <v>17</v>
      </c>
      <c r="F5" t="s">
        <v>15</v>
      </c>
      <c r="G5" t="s">
        <v>18</v>
      </c>
      <c r="H5" t="s">
        <v>16</v>
      </c>
      <c r="I5" t="s">
        <v>17</v>
      </c>
      <c r="J5" t="s">
        <v>15</v>
      </c>
      <c r="K5" t="s">
        <v>18</v>
      </c>
      <c r="L5" t="s">
        <v>16</v>
      </c>
      <c r="M5" t="s">
        <v>17</v>
      </c>
      <c r="N5" t="s">
        <v>15</v>
      </c>
      <c r="O5" t="s">
        <v>18</v>
      </c>
      <c r="P5" t="s">
        <v>16</v>
      </c>
      <c r="Q5" t="s">
        <v>17</v>
      </c>
    </row>
    <row r="6" spans="1:17" ht="12.75">
      <c r="A6" t="s">
        <v>29</v>
      </c>
      <c r="B6" t="s">
        <v>33</v>
      </c>
      <c r="C6" t="s">
        <v>34</v>
      </c>
      <c r="D6" t="s">
        <v>32</v>
      </c>
      <c r="E6" t="s">
        <v>29</v>
      </c>
      <c r="F6" t="s">
        <v>33</v>
      </c>
      <c r="G6" t="s">
        <v>34</v>
      </c>
      <c r="H6" t="s">
        <v>32</v>
      </c>
      <c r="I6" t="s">
        <v>29</v>
      </c>
      <c r="J6" t="s">
        <v>33</v>
      </c>
      <c r="K6" t="s">
        <v>34</v>
      </c>
      <c r="L6" t="s">
        <v>32</v>
      </c>
      <c r="M6" t="s">
        <v>29</v>
      </c>
      <c r="N6" t="s">
        <v>33</v>
      </c>
      <c r="O6" t="s">
        <v>34</v>
      </c>
      <c r="P6" t="s">
        <v>32</v>
      </c>
      <c r="Q6" t="s">
        <v>29</v>
      </c>
    </row>
    <row r="7" spans="1:17" ht="12.75">
      <c r="A7">
        <v>20050801</v>
      </c>
      <c r="B7">
        <v>-9.99</v>
      </c>
      <c r="C7">
        <v>3.98</v>
      </c>
      <c r="D7">
        <v>-9.99</v>
      </c>
      <c r="E7">
        <v>4.15</v>
      </c>
      <c r="F7">
        <v>-9.99</v>
      </c>
      <c r="G7">
        <v>3.84</v>
      </c>
      <c r="H7">
        <v>-9.99</v>
      </c>
      <c r="I7">
        <v>4.31</v>
      </c>
      <c r="J7">
        <v>-9.99</v>
      </c>
      <c r="K7">
        <v>3.88</v>
      </c>
      <c r="L7">
        <v>-9.99</v>
      </c>
      <c r="M7">
        <v>4.29</v>
      </c>
      <c r="N7">
        <v>-9.99</v>
      </c>
      <c r="O7">
        <v>4.12</v>
      </c>
      <c r="P7">
        <v>-9.99</v>
      </c>
      <c r="Q7">
        <v>4.48</v>
      </c>
    </row>
    <row r="8" spans="1:17" ht="12.75">
      <c r="A8">
        <v>20050802</v>
      </c>
      <c r="B8">
        <v>-9.99</v>
      </c>
      <c r="C8">
        <v>4.13</v>
      </c>
      <c r="D8">
        <v>-9.99</v>
      </c>
      <c r="E8">
        <v>4.73</v>
      </c>
      <c r="F8">
        <v>-9.99</v>
      </c>
      <c r="G8">
        <v>4.26</v>
      </c>
      <c r="H8">
        <v>-9.99</v>
      </c>
      <c r="I8">
        <v>4.73</v>
      </c>
      <c r="J8">
        <v>-9.99</v>
      </c>
      <c r="K8">
        <v>4.24</v>
      </c>
      <c r="L8">
        <v>-9.99</v>
      </c>
      <c r="M8">
        <v>4.67</v>
      </c>
      <c r="N8">
        <v>-9.99</v>
      </c>
      <c r="O8">
        <v>4.27</v>
      </c>
      <c r="P8">
        <v>-9.99</v>
      </c>
      <c r="Q8">
        <v>4.79</v>
      </c>
    </row>
    <row r="9" spans="1:17" ht="12.75">
      <c r="A9">
        <v>20050803</v>
      </c>
      <c r="B9">
        <v>-9.99</v>
      </c>
      <c r="C9">
        <v>4.05</v>
      </c>
      <c r="D9">
        <v>-9.99</v>
      </c>
      <c r="E9">
        <v>4.29</v>
      </c>
      <c r="F9">
        <v>-9.99</v>
      </c>
      <c r="G9">
        <v>4.23</v>
      </c>
      <c r="H9">
        <v>-9.99</v>
      </c>
      <c r="I9">
        <v>4.46</v>
      </c>
      <c r="J9">
        <v>-9.99</v>
      </c>
      <c r="K9">
        <v>4.23</v>
      </c>
      <c r="L9">
        <v>-9.99</v>
      </c>
      <c r="M9">
        <v>4.72</v>
      </c>
      <c r="N9">
        <v>-9.99</v>
      </c>
      <c r="O9">
        <v>4.36</v>
      </c>
      <c r="P9">
        <v>-9.99</v>
      </c>
      <c r="Q9">
        <v>4.87</v>
      </c>
    </row>
    <row r="10" spans="1:17" ht="12.75">
      <c r="A10">
        <v>20050804</v>
      </c>
      <c r="B10">
        <v>-9.99</v>
      </c>
      <c r="C10">
        <v>3.71</v>
      </c>
      <c r="D10">
        <v>-9.99</v>
      </c>
      <c r="E10">
        <v>5.39</v>
      </c>
      <c r="F10">
        <v>-9.99</v>
      </c>
      <c r="G10">
        <v>4.23</v>
      </c>
      <c r="H10">
        <v>-9.99</v>
      </c>
      <c r="I10">
        <v>5.3</v>
      </c>
      <c r="J10">
        <v>-9.99</v>
      </c>
      <c r="K10">
        <v>4.22</v>
      </c>
      <c r="L10">
        <v>-9.99</v>
      </c>
      <c r="M10">
        <v>5.17</v>
      </c>
      <c r="N10">
        <v>-9.99</v>
      </c>
      <c r="O10">
        <v>4.37</v>
      </c>
      <c r="P10">
        <v>-9.99</v>
      </c>
      <c r="Q10">
        <v>5.28</v>
      </c>
    </row>
    <row r="11" spans="1:17" ht="12.75">
      <c r="A11">
        <v>20050805</v>
      </c>
      <c r="B11">
        <v>-9.99</v>
      </c>
      <c r="C11">
        <v>3.96</v>
      </c>
      <c r="D11">
        <v>-9.99</v>
      </c>
      <c r="E11">
        <v>4.83</v>
      </c>
      <c r="F11">
        <v>-9.99</v>
      </c>
      <c r="G11">
        <v>4.28</v>
      </c>
      <c r="H11">
        <v>-9.99</v>
      </c>
      <c r="I11">
        <v>5.22</v>
      </c>
      <c r="J11">
        <v>-9.99</v>
      </c>
      <c r="K11">
        <v>4.36</v>
      </c>
      <c r="L11">
        <v>-9.99</v>
      </c>
      <c r="M11">
        <v>4.96</v>
      </c>
      <c r="N11">
        <v>-9.99</v>
      </c>
      <c r="O11">
        <v>4.53</v>
      </c>
      <c r="P11">
        <v>-9.99</v>
      </c>
      <c r="Q11">
        <v>4.97</v>
      </c>
    </row>
    <row r="12" spans="1:17" ht="12.75">
      <c r="A12">
        <v>20050806</v>
      </c>
      <c r="B12">
        <v>-9.99</v>
      </c>
      <c r="C12">
        <v>3.45</v>
      </c>
      <c r="D12">
        <v>-9.99</v>
      </c>
      <c r="E12">
        <v>4.38</v>
      </c>
      <c r="F12">
        <v>-9.99</v>
      </c>
      <c r="G12">
        <v>3.46</v>
      </c>
      <c r="H12">
        <v>-9.99</v>
      </c>
      <c r="I12">
        <v>4.37</v>
      </c>
      <c r="J12">
        <v>-9.99</v>
      </c>
      <c r="K12">
        <v>3.5</v>
      </c>
      <c r="L12">
        <v>-9.99</v>
      </c>
      <c r="M12">
        <v>4.43</v>
      </c>
      <c r="N12">
        <v>-9.99</v>
      </c>
      <c r="O12">
        <v>3.9</v>
      </c>
      <c r="P12">
        <v>-9.99</v>
      </c>
      <c r="Q12">
        <v>4.31</v>
      </c>
    </row>
    <row r="13" spans="1:17" ht="12.75">
      <c r="A13">
        <v>20050807</v>
      </c>
      <c r="B13">
        <v>-9.99</v>
      </c>
      <c r="C13">
        <v>3.57</v>
      </c>
      <c r="D13">
        <v>-9.99</v>
      </c>
      <c r="E13">
        <v>4.65</v>
      </c>
      <c r="F13">
        <v>-9.99</v>
      </c>
      <c r="G13">
        <v>3.63</v>
      </c>
      <c r="H13">
        <v>-9.99</v>
      </c>
      <c r="I13">
        <v>4.49</v>
      </c>
      <c r="J13">
        <v>-9.99</v>
      </c>
      <c r="K13">
        <v>3.49</v>
      </c>
      <c r="L13">
        <v>-9.99</v>
      </c>
      <c r="M13">
        <v>4.49</v>
      </c>
      <c r="N13">
        <v>-9.99</v>
      </c>
      <c r="O13">
        <v>3.67</v>
      </c>
      <c r="P13">
        <v>-9.99</v>
      </c>
      <c r="Q13">
        <v>4.37</v>
      </c>
    </row>
    <row r="14" spans="1:17" ht="12.75">
      <c r="A14">
        <v>20050808</v>
      </c>
      <c r="B14">
        <v>-9.99</v>
      </c>
      <c r="C14">
        <v>3.79</v>
      </c>
      <c r="D14">
        <v>-9.99</v>
      </c>
      <c r="E14">
        <v>4.69</v>
      </c>
      <c r="F14">
        <v>-9.99</v>
      </c>
      <c r="G14">
        <v>4.07</v>
      </c>
      <c r="H14">
        <v>-9.99</v>
      </c>
      <c r="I14">
        <v>4.68</v>
      </c>
      <c r="J14">
        <v>-9.99</v>
      </c>
      <c r="K14">
        <v>4.08</v>
      </c>
      <c r="L14">
        <v>-9.99</v>
      </c>
      <c r="M14">
        <v>4.77</v>
      </c>
      <c r="N14">
        <v>-9.99</v>
      </c>
      <c r="O14">
        <v>4.2</v>
      </c>
      <c r="P14">
        <v>-9.99</v>
      </c>
      <c r="Q14">
        <v>4.56</v>
      </c>
    </row>
    <row r="15" spans="1:17" ht="12.75">
      <c r="A15">
        <v>20050809</v>
      </c>
      <c r="B15">
        <v>-9.99</v>
      </c>
      <c r="C15">
        <v>3.89</v>
      </c>
      <c r="D15">
        <v>-9.99</v>
      </c>
      <c r="E15">
        <v>4.7</v>
      </c>
      <c r="F15">
        <v>-9.99</v>
      </c>
      <c r="G15">
        <v>3.88</v>
      </c>
      <c r="H15">
        <v>-9.99</v>
      </c>
      <c r="I15">
        <v>4.58</v>
      </c>
      <c r="J15">
        <v>-9.99</v>
      </c>
      <c r="K15">
        <v>4.23</v>
      </c>
      <c r="L15">
        <v>-9.99</v>
      </c>
      <c r="M15">
        <v>4.75</v>
      </c>
      <c r="N15">
        <v>-9.99</v>
      </c>
      <c r="O15">
        <v>3.8</v>
      </c>
      <c r="P15">
        <v>-9.99</v>
      </c>
      <c r="Q15">
        <v>4.57</v>
      </c>
    </row>
    <row r="16" spans="1:17" ht="12.75">
      <c r="A16">
        <v>20050810</v>
      </c>
      <c r="B16">
        <v>-9.99</v>
      </c>
      <c r="C16">
        <v>3.9</v>
      </c>
      <c r="D16">
        <v>-9.99</v>
      </c>
      <c r="E16">
        <v>4.85</v>
      </c>
      <c r="F16">
        <v>-9.99</v>
      </c>
      <c r="G16">
        <v>3.98</v>
      </c>
      <c r="H16">
        <v>-9.99</v>
      </c>
      <c r="I16">
        <v>4.41</v>
      </c>
      <c r="J16">
        <v>-9.99</v>
      </c>
      <c r="K16">
        <v>4.16</v>
      </c>
      <c r="L16">
        <v>-9.99</v>
      </c>
      <c r="M16">
        <v>4.62</v>
      </c>
      <c r="N16">
        <v>-9.99</v>
      </c>
      <c r="O16">
        <v>4.02</v>
      </c>
      <c r="P16">
        <v>-9.99</v>
      </c>
      <c r="Q16">
        <v>4.5</v>
      </c>
    </row>
    <row r="17" spans="1:17" ht="12.75">
      <c r="A17">
        <v>20050811</v>
      </c>
      <c r="B17">
        <v>-9.99</v>
      </c>
      <c r="C17">
        <v>3.8</v>
      </c>
      <c r="D17">
        <v>-9.99</v>
      </c>
      <c r="E17">
        <v>4.45</v>
      </c>
      <c r="F17">
        <v>-9.99</v>
      </c>
      <c r="G17">
        <v>3.95</v>
      </c>
      <c r="H17">
        <v>-9.99</v>
      </c>
      <c r="I17">
        <v>4.83</v>
      </c>
      <c r="J17">
        <v>-9.99</v>
      </c>
      <c r="K17">
        <v>4.14</v>
      </c>
      <c r="L17">
        <v>-9.99</v>
      </c>
      <c r="M17">
        <v>4.75</v>
      </c>
      <c r="N17">
        <v>-9.99</v>
      </c>
      <c r="O17">
        <v>3.86</v>
      </c>
      <c r="P17">
        <v>-9.99</v>
      </c>
      <c r="Q17">
        <v>4.88</v>
      </c>
    </row>
    <row r="18" spans="1:17" ht="12.75">
      <c r="A18">
        <v>20050812</v>
      </c>
      <c r="B18">
        <v>-9.99</v>
      </c>
      <c r="C18">
        <v>3.36</v>
      </c>
      <c r="D18">
        <v>-9.99</v>
      </c>
      <c r="E18">
        <v>5.4</v>
      </c>
      <c r="F18">
        <v>-9.99</v>
      </c>
      <c r="G18">
        <v>3.57</v>
      </c>
      <c r="H18">
        <v>-9.99</v>
      </c>
      <c r="I18">
        <v>5.25</v>
      </c>
      <c r="J18">
        <v>-9.99</v>
      </c>
      <c r="K18">
        <v>3.74</v>
      </c>
      <c r="L18">
        <v>-9.99</v>
      </c>
      <c r="M18">
        <v>5.77</v>
      </c>
      <c r="N18">
        <v>-9.99</v>
      </c>
      <c r="O18">
        <v>3.78</v>
      </c>
      <c r="P18">
        <v>-9.99</v>
      </c>
      <c r="Q18">
        <v>5.94</v>
      </c>
    </row>
    <row r="19" spans="1:17" ht="12.75">
      <c r="A19">
        <v>20050813</v>
      </c>
      <c r="B19">
        <v>-9.99</v>
      </c>
      <c r="C19">
        <v>3.69</v>
      </c>
      <c r="D19">
        <v>-9.99</v>
      </c>
      <c r="E19">
        <v>4.27</v>
      </c>
      <c r="F19">
        <v>-9.99</v>
      </c>
      <c r="G19">
        <v>3.92</v>
      </c>
      <c r="H19">
        <v>-9.99</v>
      </c>
      <c r="I19">
        <v>4.29</v>
      </c>
      <c r="J19">
        <v>-9.99</v>
      </c>
      <c r="K19">
        <v>4.07</v>
      </c>
      <c r="L19">
        <v>-9.99</v>
      </c>
      <c r="M19">
        <v>4.48</v>
      </c>
      <c r="N19">
        <v>-9.99</v>
      </c>
      <c r="O19">
        <v>3.94</v>
      </c>
      <c r="P19">
        <v>-9.99</v>
      </c>
      <c r="Q19">
        <v>4.62</v>
      </c>
    </row>
    <row r="20" spans="1:17" ht="12.75">
      <c r="A20">
        <v>20050814</v>
      </c>
      <c r="B20">
        <v>-9.99</v>
      </c>
      <c r="C20">
        <v>3.62</v>
      </c>
      <c r="D20">
        <v>-9.99</v>
      </c>
      <c r="E20">
        <v>4.33</v>
      </c>
      <c r="F20">
        <v>-9.99</v>
      </c>
      <c r="G20">
        <v>4.08</v>
      </c>
      <c r="H20">
        <v>-9.99</v>
      </c>
      <c r="I20">
        <v>4.5</v>
      </c>
      <c r="J20">
        <v>-9.99</v>
      </c>
      <c r="K20">
        <v>4.2</v>
      </c>
      <c r="L20">
        <v>-9.99</v>
      </c>
      <c r="M20">
        <v>4.69</v>
      </c>
      <c r="N20">
        <v>-9.99</v>
      </c>
      <c r="O20">
        <v>4.16</v>
      </c>
      <c r="P20">
        <v>-9.99</v>
      </c>
      <c r="Q20">
        <v>4.61</v>
      </c>
    </row>
    <row r="21" spans="1:17" ht="12.75">
      <c r="A21">
        <v>20050815</v>
      </c>
      <c r="B21">
        <v>-9.99</v>
      </c>
      <c r="C21">
        <v>3.7</v>
      </c>
      <c r="D21">
        <v>-9.99</v>
      </c>
      <c r="E21">
        <v>3.91</v>
      </c>
      <c r="F21">
        <v>-9.99</v>
      </c>
      <c r="G21">
        <v>3.85</v>
      </c>
      <c r="H21">
        <v>-9.99</v>
      </c>
      <c r="I21">
        <v>3.95</v>
      </c>
      <c r="J21">
        <v>-9.99</v>
      </c>
      <c r="K21">
        <v>4.01</v>
      </c>
      <c r="L21">
        <v>-9.99</v>
      </c>
      <c r="M21">
        <v>4.23</v>
      </c>
      <c r="N21">
        <v>-9.99</v>
      </c>
      <c r="O21">
        <v>4.73</v>
      </c>
      <c r="P21">
        <v>-9.99</v>
      </c>
      <c r="Q21">
        <v>4.2</v>
      </c>
    </row>
    <row r="22" spans="1:17" ht="12.75">
      <c r="A22">
        <v>20050816</v>
      </c>
      <c r="B22">
        <v>-9.99</v>
      </c>
      <c r="C22">
        <v>3.62</v>
      </c>
      <c r="D22">
        <v>-9.99</v>
      </c>
      <c r="E22">
        <v>4.78</v>
      </c>
      <c r="F22">
        <v>-9.99</v>
      </c>
      <c r="G22">
        <v>3.58</v>
      </c>
      <c r="H22">
        <v>-9.99</v>
      </c>
      <c r="I22">
        <v>4.45</v>
      </c>
      <c r="J22">
        <v>-9.99</v>
      </c>
      <c r="K22">
        <v>3.49</v>
      </c>
      <c r="L22">
        <v>-9.99</v>
      </c>
      <c r="M22">
        <v>4.44</v>
      </c>
      <c r="N22">
        <v>-9.99</v>
      </c>
      <c r="O22">
        <v>4.05</v>
      </c>
      <c r="P22">
        <v>-9.99</v>
      </c>
      <c r="Q22">
        <v>4.71</v>
      </c>
    </row>
    <row r="23" spans="1:17" ht="12.75">
      <c r="A23">
        <v>20050817</v>
      </c>
      <c r="B23">
        <v>-9.99</v>
      </c>
      <c r="C23">
        <v>3.73</v>
      </c>
      <c r="D23">
        <v>-9.99</v>
      </c>
      <c r="E23">
        <v>4.79</v>
      </c>
      <c r="F23">
        <v>-9.99</v>
      </c>
      <c r="G23">
        <v>3.81</v>
      </c>
      <c r="H23">
        <v>-9.99</v>
      </c>
      <c r="I23">
        <v>5.64</v>
      </c>
      <c r="J23">
        <v>-9.99</v>
      </c>
      <c r="K23">
        <v>3.65</v>
      </c>
      <c r="L23">
        <v>-9.99</v>
      </c>
      <c r="M23">
        <v>5.08</v>
      </c>
      <c r="N23">
        <v>-9.99</v>
      </c>
      <c r="O23">
        <v>4.21</v>
      </c>
      <c r="P23">
        <v>-9.99</v>
      </c>
      <c r="Q23">
        <v>5.14</v>
      </c>
    </row>
    <row r="24" spans="1:17" ht="12.75">
      <c r="A24">
        <v>20050818</v>
      </c>
      <c r="B24">
        <v>-9.99</v>
      </c>
      <c r="C24">
        <v>4.64</v>
      </c>
      <c r="D24">
        <v>-9.99</v>
      </c>
      <c r="E24">
        <v>4.94</v>
      </c>
      <c r="F24">
        <v>-9.99</v>
      </c>
      <c r="G24">
        <v>4.2</v>
      </c>
      <c r="H24">
        <v>-9.99</v>
      </c>
      <c r="I24">
        <v>4.84</v>
      </c>
      <c r="J24">
        <v>-9.99</v>
      </c>
      <c r="K24">
        <v>4.2</v>
      </c>
      <c r="L24">
        <v>-9.99</v>
      </c>
      <c r="M24">
        <v>5.65</v>
      </c>
      <c r="N24">
        <v>-9.99</v>
      </c>
      <c r="O24">
        <v>4.16</v>
      </c>
      <c r="P24">
        <v>-9.99</v>
      </c>
      <c r="Q24">
        <v>5.38</v>
      </c>
    </row>
    <row r="25" spans="1:17" ht="12.75">
      <c r="A25">
        <v>20050819</v>
      </c>
      <c r="B25">
        <v>-9.99</v>
      </c>
      <c r="C25">
        <v>3.66</v>
      </c>
      <c r="D25">
        <v>-9.99</v>
      </c>
      <c r="E25">
        <v>5.09</v>
      </c>
      <c r="F25">
        <v>-9.99</v>
      </c>
      <c r="G25">
        <v>4.42</v>
      </c>
      <c r="H25">
        <v>-9.99</v>
      </c>
      <c r="I25">
        <v>5.3</v>
      </c>
      <c r="J25">
        <v>-9.99</v>
      </c>
      <c r="K25">
        <v>4.84</v>
      </c>
      <c r="L25">
        <v>-9.99</v>
      </c>
      <c r="M25">
        <v>5.41</v>
      </c>
      <c r="N25">
        <v>-9.99</v>
      </c>
      <c r="O25">
        <v>4.44</v>
      </c>
      <c r="P25">
        <v>-9.99</v>
      </c>
      <c r="Q25">
        <v>5.51</v>
      </c>
    </row>
    <row r="26" spans="1:17" ht="12.75">
      <c r="A26">
        <v>20050820</v>
      </c>
      <c r="B26">
        <v>-9.99</v>
      </c>
      <c r="C26">
        <v>4.22</v>
      </c>
      <c r="D26">
        <v>-9.99</v>
      </c>
      <c r="E26">
        <v>4.36</v>
      </c>
      <c r="F26">
        <v>-9.99</v>
      </c>
      <c r="G26">
        <v>4.26</v>
      </c>
      <c r="H26">
        <v>-9.99</v>
      </c>
      <c r="I26">
        <v>4.66</v>
      </c>
      <c r="J26">
        <v>-9.99</v>
      </c>
      <c r="K26">
        <v>4.04</v>
      </c>
      <c r="L26">
        <v>-9.99</v>
      </c>
      <c r="M26">
        <v>5.15</v>
      </c>
      <c r="N26">
        <v>-9.99</v>
      </c>
      <c r="O26">
        <v>3.53</v>
      </c>
      <c r="P26">
        <v>-9.99</v>
      </c>
      <c r="Q26">
        <v>5.03</v>
      </c>
    </row>
    <row r="27" spans="1:17" ht="12.75">
      <c r="A27">
        <v>20050821</v>
      </c>
      <c r="B27">
        <v>-9.99</v>
      </c>
      <c r="C27">
        <v>4.07</v>
      </c>
      <c r="D27">
        <v>-9.99</v>
      </c>
      <c r="E27">
        <v>4.4</v>
      </c>
      <c r="F27">
        <v>-9.99</v>
      </c>
      <c r="G27">
        <v>3.82</v>
      </c>
      <c r="H27">
        <v>-9.99</v>
      </c>
      <c r="I27">
        <v>4.48</v>
      </c>
      <c r="J27">
        <v>-9.99</v>
      </c>
      <c r="K27">
        <v>3.98</v>
      </c>
      <c r="L27">
        <v>-9.99</v>
      </c>
      <c r="M27">
        <v>4.33</v>
      </c>
      <c r="N27">
        <v>-9.99</v>
      </c>
      <c r="O27">
        <v>3.78</v>
      </c>
      <c r="P27">
        <v>-9.99</v>
      </c>
      <c r="Q27">
        <v>4.84</v>
      </c>
    </row>
    <row r="28" spans="1:17" ht="12.75">
      <c r="A28">
        <v>20050822</v>
      </c>
      <c r="B28">
        <v>-9.99</v>
      </c>
      <c r="C28">
        <v>3.86</v>
      </c>
      <c r="D28">
        <v>-9.99</v>
      </c>
      <c r="E28">
        <v>4.3</v>
      </c>
      <c r="F28">
        <v>-9.99</v>
      </c>
      <c r="G28">
        <v>4.4</v>
      </c>
      <c r="H28">
        <v>-9.99</v>
      </c>
      <c r="I28">
        <v>4.47</v>
      </c>
      <c r="J28">
        <v>-9.99</v>
      </c>
      <c r="K28">
        <v>4.33</v>
      </c>
      <c r="L28">
        <v>-9.99</v>
      </c>
      <c r="M28">
        <v>4.49</v>
      </c>
      <c r="N28">
        <v>-9.99</v>
      </c>
      <c r="O28">
        <v>4.88</v>
      </c>
      <c r="P28">
        <v>-9.99</v>
      </c>
      <c r="Q28">
        <v>4.11</v>
      </c>
    </row>
    <row r="29" spans="1:17" ht="12.75">
      <c r="A29">
        <v>20050823</v>
      </c>
      <c r="B29">
        <v>-9.99</v>
      </c>
      <c r="C29">
        <v>3.38</v>
      </c>
      <c r="D29">
        <v>-9.99</v>
      </c>
      <c r="E29">
        <v>4.3</v>
      </c>
      <c r="F29">
        <v>-9.99</v>
      </c>
      <c r="G29">
        <v>3.39</v>
      </c>
      <c r="H29">
        <v>-9.99</v>
      </c>
      <c r="I29">
        <v>4.85</v>
      </c>
      <c r="J29">
        <v>-9.99</v>
      </c>
      <c r="K29">
        <v>4.23</v>
      </c>
      <c r="L29">
        <v>-9.99</v>
      </c>
      <c r="M29">
        <v>4.55</v>
      </c>
      <c r="N29">
        <v>-9.99</v>
      </c>
      <c r="O29">
        <v>4.15</v>
      </c>
      <c r="P29">
        <v>-9.99</v>
      </c>
      <c r="Q29">
        <v>4.87</v>
      </c>
    </row>
    <row r="30" spans="1:17" ht="12.75">
      <c r="A30">
        <v>20050824</v>
      </c>
      <c r="B30">
        <v>-9.99</v>
      </c>
      <c r="C30">
        <v>4.02</v>
      </c>
      <c r="D30">
        <v>-9.99</v>
      </c>
      <c r="E30">
        <v>5.63</v>
      </c>
      <c r="F30">
        <v>-9.99</v>
      </c>
      <c r="G30">
        <v>3.93</v>
      </c>
      <c r="H30">
        <v>-9.99</v>
      </c>
      <c r="I30">
        <v>4.8</v>
      </c>
      <c r="J30">
        <v>-9.99</v>
      </c>
      <c r="K30">
        <v>4.12</v>
      </c>
      <c r="L30">
        <v>-9.99</v>
      </c>
      <c r="M30">
        <v>5.79</v>
      </c>
      <c r="N30">
        <v>-9.99</v>
      </c>
      <c r="O30">
        <v>4.53</v>
      </c>
      <c r="P30">
        <v>-9.99</v>
      </c>
      <c r="Q30">
        <v>4.82</v>
      </c>
    </row>
    <row r="31" spans="1:17" ht="12.75">
      <c r="A31">
        <v>20050825</v>
      </c>
      <c r="B31">
        <v>-9.99</v>
      </c>
      <c r="C31">
        <v>4.17</v>
      </c>
      <c r="D31">
        <v>-9.99</v>
      </c>
      <c r="E31">
        <v>4.51</v>
      </c>
      <c r="F31">
        <v>-9.99</v>
      </c>
      <c r="G31">
        <v>4.02</v>
      </c>
      <c r="H31">
        <v>-9.99</v>
      </c>
      <c r="I31">
        <v>5.4</v>
      </c>
      <c r="J31">
        <v>-9.99</v>
      </c>
      <c r="K31">
        <v>4.15</v>
      </c>
      <c r="L31">
        <v>-9.99</v>
      </c>
      <c r="M31">
        <v>4.9</v>
      </c>
      <c r="N31">
        <v>-9.99</v>
      </c>
      <c r="O31">
        <v>4.19</v>
      </c>
      <c r="P31">
        <v>-9.99</v>
      </c>
      <c r="Q31">
        <v>5.21</v>
      </c>
    </row>
    <row r="32" spans="1:17" ht="12.75">
      <c r="A32">
        <v>20050826</v>
      </c>
      <c r="B32">
        <v>-9.99</v>
      </c>
      <c r="C32">
        <v>4.14</v>
      </c>
      <c r="D32">
        <v>-9.99</v>
      </c>
      <c r="E32">
        <v>5.05</v>
      </c>
      <c r="F32">
        <v>-9.99</v>
      </c>
      <c r="G32">
        <v>4.19</v>
      </c>
      <c r="H32">
        <v>-9.99</v>
      </c>
      <c r="I32">
        <v>4.88</v>
      </c>
      <c r="J32">
        <v>-9.99</v>
      </c>
      <c r="K32">
        <v>3.99</v>
      </c>
      <c r="L32">
        <v>-9.99</v>
      </c>
      <c r="M32">
        <v>5.11</v>
      </c>
      <c r="N32">
        <v>-9.99</v>
      </c>
      <c r="O32">
        <v>3.92</v>
      </c>
      <c r="P32">
        <v>-9.99</v>
      </c>
      <c r="Q32">
        <v>4.93</v>
      </c>
    </row>
    <row r="33" spans="1:17" ht="12.75">
      <c r="A33">
        <v>20050827</v>
      </c>
      <c r="B33">
        <v>-9.99</v>
      </c>
      <c r="C33">
        <v>4.01</v>
      </c>
      <c r="D33">
        <v>-9.99</v>
      </c>
      <c r="E33">
        <v>4.97</v>
      </c>
      <c r="F33">
        <v>-9.99</v>
      </c>
      <c r="G33">
        <v>4.18</v>
      </c>
      <c r="H33">
        <v>-9.99</v>
      </c>
      <c r="I33">
        <v>5.1</v>
      </c>
      <c r="J33">
        <v>-9.99</v>
      </c>
      <c r="K33">
        <v>4.48</v>
      </c>
      <c r="L33">
        <v>-9.99</v>
      </c>
      <c r="M33">
        <v>5.27</v>
      </c>
      <c r="N33">
        <v>-9.99</v>
      </c>
      <c r="O33">
        <v>4.43</v>
      </c>
      <c r="P33">
        <v>-9.99</v>
      </c>
      <c r="Q33">
        <v>4.99</v>
      </c>
    </row>
    <row r="34" spans="1:17" ht="12.75">
      <c r="A34">
        <v>20050828</v>
      </c>
      <c r="B34">
        <v>-9.99</v>
      </c>
      <c r="C34">
        <v>4.24</v>
      </c>
      <c r="D34">
        <v>-9.99</v>
      </c>
      <c r="E34">
        <v>4.34</v>
      </c>
      <c r="F34">
        <v>-9.99</v>
      </c>
      <c r="G34">
        <v>4.32</v>
      </c>
      <c r="H34">
        <v>-9.99</v>
      </c>
      <c r="I34">
        <v>4.53</v>
      </c>
      <c r="J34">
        <v>-9.99</v>
      </c>
      <c r="K34">
        <v>4.53</v>
      </c>
      <c r="L34">
        <v>-9.99</v>
      </c>
      <c r="M34">
        <v>4.64</v>
      </c>
      <c r="N34">
        <v>-9.99</v>
      </c>
      <c r="O34">
        <v>4.72</v>
      </c>
      <c r="P34">
        <v>-9.99</v>
      </c>
      <c r="Q34">
        <v>4.65</v>
      </c>
    </row>
    <row r="35" spans="1:17" ht="12.75">
      <c r="A35">
        <v>20050829</v>
      </c>
      <c r="B35">
        <v>-9.99</v>
      </c>
      <c r="C35">
        <v>4.56</v>
      </c>
      <c r="D35">
        <v>-9.99</v>
      </c>
      <c r="E35">
        <v>5.02</v>
      </c>
      <c r="F35">
        <v>-9.99</v>
      </c>
      <c r="G35">
        <v>4.3</v>
      </c>
      <c r="H35">
        <v>-9.99</v>
      </c>
      <c r="I35">
        <v>5.37</v>
      </c>
      <c r="J35">
        <v>-9.99</v>
      </c>
      <c r="K35">
        <v>4.45</v>
      </c>
      <c r="L35">
        <v>-9.99</v>
      </c>
      <c r="M35">
        <v>5.73</v>
      </c>
      <c r="N35">
        <v>-9.99</v>
      </c>
      <c r="O35">
        <v>5.06</v>
      </c>
      <c r="P35">
        <v>-9.99</v>
      </c>
      <c r="Q35">
        <v>6.17</v>
      </c>
    </row>
    <row r="36" spans="1:17" ht="12.75">
      <c r="A36">
        <v>20050830</v>
      </c>
      <c r="B36">
        <v>-9.99</v>
      </c>
      <c r="C36">
        <v>5.73</v>
      </c>
      <c r="D36">
        <v>-9.99</v>
      </c>
      <c r="E36">
        <v>5.68</v>
      </c>
      <c r="F36">
        <v>-9.99</v>
      </c>
      <c r="G36">
        <v>5.5</v>
      </c>
      <c r="H36">
        <v>-9.99</v>
      </c>
      <c r="I36">
        <v>5.1</v>
      </c>
      <c r="J36">
        <v>-9.99</v>
      </c>
      <c r="K36">
        <v>5.46</v>
      </c>
      <c r="L36">
        <v>-9.99</v>
      </c>
      <c r="M36">
        <v>5.93</v>
      </c>
      <c r="N36">
        <v>-9.99</v>
      </c>
      <c r="O36">
        <v>5.27</v>
      </c>
      <c r="P36">
        <v>-9.99</v>
      </c>
      <c r="Q36">
        <v>5.74</v>
      </c>
    </row>
    <row r="37" spans="1:17" ht="12.75">
      <c r="A37">
        <v>20050831</v>
      </c>
      <c r="B37">
        <v>-9.99</v>
      </c>
      <c r="C37">
        <v>5.64</v>
      </c>
      <c r="D37">
        <v>-9.99</v>
      </c>
      <c r="E37">
        <v>5.38</v>
      </c>
      <c r="F37">
        <v>-9.99</v>
      </c>
      <c r="G37">
        <v>6.32</v>
      </c>
      <c r="H37">
        <v>-9.99</v>
      </c>
      <c r="I37">
        <v>6.1</v>
      </c>
      <c r="J37">
        <v>-9.99</v>
      </c>
      <c r="K37">
        <v>5.42</v>
      </c>
      <c r="L37">
        <v>-9.99</v>
      </c>
      <c r="M37">
        <v>6.11</v>
      </c>
      <c r="N37">
        <v>-9.99</v>
      </c>
      <c r="O37">
        <v>5.23</v>
      </c>
      <c r="P37">
        <v>-9.99</v>
      </c>
      <c r="Q37">
        <v>5.17</v>
      </c>
    </row>
    <row r="38" spans="3:17" ht="12.75">
      <c r="C38" s="5">
        <f>AVERAGE(C7:C37)</f>
        <v>4.009354838709677</v>
      </c>
      <c r="D38" s="5">
        <f aca="true" t="shared" si="0" ref="D38:Q38">AVERAGE(D7:D37)</f>
        <v>-9.990000000000004</v>
      </c>
      <c r="E38" s="5">
        <f t="shared" si="0"/>
        <v>4.727741935483871</v>
      </c>
      <c r="F38" s="5">
        <f t="shared" si="0"/>
        <v>-9.990000000000004</v>
      </c>
      <c r="G38" s="5">
        <f t="shared" si="0"/>
        <v>4.1248387096774195</v>
      </c>
      <c r="H38" s="5">
        <f t="shared" si="0"/>
        <v>-9.990000000000004</v>
      </c>
      <c r="I38" s="5">
        <f t="shared" si="0"/>
        <v>4.817419354838709</v>
      </c>
      <c r="J38" s="5">
        <f t="shared" si="0"/>
        <v>-9.990000000000004</v>
      </c>
      <c r="K38" s="5">
        <f t="shared" si="0"/>
        <v>4.190645161290323</v>
      </c>
      <c r="L38" s="5">
        <f t="shared" si="0"/>
        <v>-9.990000000000004</v>
      </c>
      <c r="M38" s="5">
        <f t="shared" si="0"/>
        <v>4.9474193548387095</v>
      </c>
      <c r="N38" s="5">
        <f t="shared" si="0"/>
        <v>-9.990000000000004</v>
      </c>
      <c r="O38" s="5">
        <f t="shared" si="0"/>
        <v>4.266451612903226</v>
      </c>
      <c r="P38" s="5">
        <f t="shared" si="0"/>
        <v>-9.990000000000004</v>
      </c>
      <c r="Q38" s="5">
        <f t="shared" si="0"/>
        <v>4.910322580645161</v>
      </c>
    </row>
    <row r="40" spans="3:17" ht="12.75">
      <c r="C40">
        <v>4</v>
      </c>
      <c r="E40">
        <v>4.7</v>
      </c>
      <c r="G40">
        <v>4.1</v>
      </c>
      <c r="I40">
        <v>4.8</v>
      </c>
      <c r="K40">
        <v>4.2</v>
      </c>
      <c r="M40">
        <v>4.9</v>
      </c>
      <c r="O40">
        <v>4.3</v>
      </c>
      <c r="Q40">
        <v>4.9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42"/>
  <sheetViews>
    <sheetView zoomScale="75" zoomScaleNormal="75" workbookViewId="0" topLeftCell="A14">
      <selection activeCell="H47" sqref="H47"/>
    </sheetView>
  </sheetViews>
  <sheetFormatPr defaultColWidth="9.140625" defaultRowHeight="12.75"/>
  <cols>
    <col min="1" max="1" width="11.421875" style="0" bestFit="1" customWidth="1"/>
    <col min="2" max="5" width="5.7109375" style="0" bestFit="1" customWidth="1"/>
    <col min="6" max="6" width="7.00390625" style="0" bestFit="1" customWidth="1"/>
    <col min="7" max="8" width="5.00390625" style="0" bestFit="1" customWidth="1"/>
    <col min="9" max="9" width="5.7109375" style="0" bestFit="1" customWidth="1"/>
    <col min="10" max="10" width="7.00390625" style="0" bestFit="1" customWidth="1"/>
    <col min="11" max="11" width="5.00390625" style="0" bestFit="1" customWidth="1"/>
    <col min="12" max="12" width="5.7109375" style="0" bestFit="1" customWidth="1"/>
    <col min="13" max="13" width="5.00390625" style="0" bestFit="1" customWidth="1"/>
    <col min="14" max="14" width="5.7109375" style="0" bestFit="1" customWidth="1"/>
    <col min="15" max="15" width="5.00390625" style="0" bestFit="1" customWidth="1"/>
    <col min="16" max="18" width="5.7109375" style="0" bestFit="1" customWidth="1"/>
    <col min="19" max="20" width="5.00390625" style="0" bestFit="1" customWidth="1"/>
    <col min="21" max="24" width="5.7109375" style="0" bestFit="1" customWidth="1"/>
    <col min="25" max="25" width="5.00390625" style="0" bestFit="1" customWidth="1"/>
  </cols>
  <sheetData>
    <row r="1" ht="12.75">
      <c r="A1" t="s">
        <v>103</v>
      </c>
    </row>
    <row r="2" ht="12.75">
      <c r="A2" t="s">
        <v>106</v>
      </c>
    </row>
    <row r="4" spans="2:14" ht="12.75">
      <c r="B4" t="s">
        <v>22</v>
      </c>
      <c r="F4" t="s">
        <v>23</v>
      </c>
      <c r="J4" t="s">
        <v>24</v>
      </c>
      <c r="N4" t="s">
        <v>25</v>
      </c>
    </row>
    <row r="5" spans="2:25" ht="12.75">
      <c r="B5" t="s">
        <v>27</v>
      </c>
      <c r="C5" t="s">
        <v>27</v>
      </c>
      <c r="D5" t="s">
        <v>28</v>
      </c>
      <c r="E5" t="s">
        <v>27</v>
      </c>
      <c r="F5" t="s">
        <v>27</v>
      </c>
      <c r="G5" t="s">
        <v>28</v>
      </c>
      <c r="H5" t="s">
        <v>27</v>
      </c>
      <c r="I5" t="s">
        <v>27</v>
      </c>
      <c r="J5" t="s">
        <v>28</v>
      </c>
      <c r="K5" t="s">
        <v>27</v>
      </c>
      <c r="L5" t="s">
        <v>27</v>
      </c>
      <c r="M5" t="s">
        <v>28</v>
      </c>
      <c r="N5" t="s">
        <v>27</v>
      </c>
      <c r="O5" t="s">
        <v>27</v>
      </c>
      <c r="P5" t="s">
        <v>28</v>
      </c>
      <c r="Q5" t="s">
        <v>27</v>
      </c>
      <c r="R5" t="s">
        <v>27</v>
      </c>
      <c r="S5" t="s">
        <v>28</v>
      </c>
      <c r="T5" t="s">
        <v>27</v>
      </c>
      <c r="U5" t="s">
        <v>27</v>
      </c>
      <c r="V5" t="s">
        <v>28</v>
      </c>
      <c r="W5" t="s">
        <v>27</v>
      </c>
      <c r="X5" t="s">
        <v>27</v>
      </c>
      <c r="Y5" t="s">
        <v>28</v>
      </c>
    </row>
    <row r="6" spans="1:24" ht="12.75">
      <c r="A6" t="s">
        <v>26</v>
      </c>
      <c r="B6" t="s">
        <v>15</v>
      </c>
      <c r="C6" t="s">
        <v>18</v>
      </c>
      <c r="E6" t="s">
        <v>16</v>
      </c>
      <c r="F6" t="s">
        <v>17</v>
      </c>
      <c r="H6" t="s">
        <v>15</v>
      </c>
      <c r="I6" t="s">
        <v>18</v>
      </c>
      <c r="K6" t="s">
        <v>16</v>
      </c>
      <c r="L6" t="s">
        <v>17</v>
      </c>
      <c r="N6" t="s">
        <v>15</v>
      </c>
      <c r="O6" t="s">
        <v>18</v>
      </c>
      <c r="Q6" t="s">
        <v>16</v>
      </c>
      <c r="R6" t="s">
        <v>17</v>
      </c>
      <c r="T6" t="s">
        <v>15</v>
      </c>
      <c r="U6" t="s">
        <v>18</v>
      </c>
      <c r="W6" t="s">
        <v>16</v>
      </c>
      <c r="X6" t="s">
        <v>17</v>
      </c>
    </row>
    <row r="7" spans="1:25" ht="12.75">
      <c r="A7" t="s">
        <v>29</v>
      </c>
      <c r="B7" t="s">
        <v>33</v>
      </c>
      <c r="C7" t="s">
        <v>32</v>
      </c>
      <c r="D7" t="s">
        <v>32</v>
      </c>
      <c r="E7" t="s">
        <v>32</v>
      </c>
      <c r="F7" t="s">
        <v>34</v>
      </c>
      <c r="G7" t="s">
        <v>30</v>
      </c>
      <c r="H7" t="s">
        <v>33</v>
      </c>
      <c r="I7" t="s">
        <v>32</v>
      </c>
      <c r="J7" t="s">
        <v>34</v>
      </c>
      <c r="K7" t="s">
        <v>33</v>
      </c>
      <c r="L7" t="s">
        <v>32</v>
      </c>
      <c r="M7" t="s">
        <v>31</v>
      </c>
      <c r="N7" t="s">
        <v>32</v>
      </c>
      <c r="O7" t="s">
        <v>33</v>
      </c>
      <c r="P7" t="s">
        <v>32</v>
      </c>
      <c r="Q7" t="s">
        <v>32</v>
      </c>
      <c r="R7" t="s">
        <v>32</v>
      </c>
      <c r="S7" t="s">
        <v>31</v>
      </c>
      <c r="T7" t="s">
        <v>33</v>
      </c>
      <c r="U7" t="s">
        <v>32</v>
      </c>
      <c r="V7" t="s">
        <v>32</v>
      </c>
      <c r="W7" t="s">
        <v>32</v>
      </c>
      <c r="X7" t="s">
        <v>32</v>
      </c>
      <c r="Y7" t="s">
        <v>30</v>
      </c>
    </row>
    <row r="8" spans="1:25" ht="12.75">
      <c r="A8">
        <v>20050801</v>
      </c>
      <c r="B8">
        <v>4.17</v>
      </c>
      <c r="C8">
        <v>4.95</v>
      </c>
      <c r="D8">
        <v>6.3</v>
      </c>
      <c r="E8">
        <v>4.88</v>
      </c>
      <c r="F8">
        <v>3.98</v>
      </c>
      <c r="G8">
        <v>4.81</v>
      </c>
      <c r="H8">
        <v>4.56</v>
      </c>
      <c r="I8">
        <v>5.32</v>
      </c>
      <c r="J8">
        <v>6.52</v>
      </c>
      <c r="K8">
        <v>5.2</v>
      </c>
      <c r="L8">
        <v>4.08</v>
      </c>
      <c r="M8">
        <v>5.05</v>
      </c>
      <c r="N8">
        <v>4.74</v>
      </c>
      <c r="O8">
        <v>5.01</v>
      </c>
      <c r="P8">
        <v>6.73</v>
      </c>
      <c r="Q8">
        <v>5.08</v>
      </c>
      <c r="R8">
        <v>4.39</v>
      </c>
      <c r="S8">
        <v>5.1</v>
      </c>
      <c r="T8">
        <v>4.89</v>
      </c>
      <c r="U8">
        <v>5.46</v>
      </c>
      <c r="V8">
        <v>7.12</v>
      </c>
      <c r="W8">
        <v>5.7</v>
      </c>
      <c r="X8">
        <v>4.51</v>
      </c>
      <c r="Y8">
        <v>5.46</v>
      </c>
    </row>
    <row r="9" spans="1:25" ht="12.75">
      <c r="A9">
        <v>20050802</v>
      </c>
      <c r="B9">
        <v>4.62</v>
      </c>
      <c r="C9">
        <v>4.93</v>
      </c>
      <c r="D9">
        <v>6.05</v>
      </c>
      <c r="E9">
        <v>5.31</v>
      </c>
      <c r="F9">
        <v>4.73</v>
      </c>
      <c r="G9">
        <v>5.29</v>
      </c>
      <c r="H9">
        <v>4.52</v>
      </c>
      <c r="I9">
        <v>5.08</v>
      </c>
      <c r="J9">
        <v>6.08</v>
      </c>
      <c r="K9">
        <v>5.2</v>
      </c>
      <c r="L9">
        <v>4.51</v>
      </c>
      <c r="M9">
        <v>5.23</v>
      </c>
      <c r="N9">
        <v>4.51</v>
      </c>
      <c r="O9">
        <v>5.22</v>
      </c>
      <c r="P9">
        <v>6.27</v>
      </c>
      <c r="Q9">
        <v>5.32</v>
      </c>
      <c r="R9">
        <v>4.47</v>
      </c>
      <c r="S9">
        <v>5.48</v>
      </c>
      <c r="T9">
        <v>4.74</v>
      </c>
      <c r="U9">
        <v>5.18</v>
      </c>
      <c r="V9">
        <v>6.42</v>
      </c>
      <c r="W9">
        <v>5.59</v>
      </c>
      <c r="X9">
        <v>4.73</v>
      </c>
      <c r="Y9">
        <v>5.55</v>
      </c>
    </row>
    <row r="10" spans="1:25" ht="12.75">
      <c r="A10">
        <v>20050803</v>
      </c>
      <c r="B10">
        <v>4.37</v>
      </c>
      <c r="C10">
        <v>4.75</v>
      </c>
      <c r="D10">
        <v>6.06</v>
      </c>
      <c r="E10">
        <v>4.73</v>
      </c>
      <c r="F10">
        <v>4.36</v>
      </c>
      <c r="G10">
        <v>5.09</v>
      </c>
      <c r="H10">
        <v>4.81</v>
      </c>
      <c r="I10">
        <v>4.94</v>
      </c>
      <c r="J10">
        <v>6.08</v>
      </c>
      <c r="K10">
        <v>4.74</v>
      </c>
      <c r="L10">
        <v>4.56</v>
      </c>
      <c r="M10">
        <v>5.23</v>
      </c>
      <c r="N10">
        <v>4.79</v>
      </c>
      <c r="O10">
        <v>5.16</v>
      </c>
      <c r="P10">
        <v>6.32</v>
      </c>
      <c r="Q10">
        <v>4.82</v>
      </c>
      <c r="R10">
        <v>4.33</v>
      </c>
      <c r="S10">
        <v>5.17</v>
      </c>
      <c r="T10">
        <v>4.8</v>
      </c>
      <c r="U10">
        <v>5.1</v>
      </c>
      <c r="V10">
        <v>6.49</v>
      </c>
      <c r="W10">
        <v>5.02</v>
      </c>
      <c r="X10">
        <v>4.67</v>
      </c>
      <c r="Y10">
        <v>5.55</v>
      </c>
    </row>
    <row r="11" spans="1:25" ht="12.75">
      <c r="A11">
        <v>20050804</v>
      </c>
      <c r="B11">
        <v>4.74</v>
      </c>
      <c r="C11">
        <v>4.9</v>
      </c>
      <c r="D11">
        <v>6.05</v>
      </c>
      <c r="E11">
        <v>4.97</v>
      </c>
      <c r="F11">
        <v>4.7</v>
      </c>
      <c r="G11">
        <v>4.85</v>
      </c>
      <c r="H11">
        <v>4.77</v>
      </c>
      <c r="I11">
        <v>5.28</v>
      </c>
      <c r="J11">
        <v>6.31</v>
      </c>
      <c r="K11">
        <v>5.27</v>
      </c>
      <c r="L11">
        <v>4.66</v>
      </c>
      <c r="M11">
        <v>5.02</v>
      </c>
      <c r="N11">
        <v>5.04</v>
      </c>
      <c r="O11">
        <v>5.44</v>
      </c>
      <c r="P11">
        <v>6.57</v>
      </c>
      <c r="Q11">
        <v>5.27</v>
      </c>
      <c r="R11">
        <v>4.62</v>
      </c>
      <c r="S11">
        <v>5.2</v>
      </c>
      <c r="T11">
        <v>4.78</v>
      </c>
      <c r="U11">
        <v>5.41</v>
      </c>
      <c r="V11">
        <v>6.51</v>
      </c>
      <c r="W11">
        <v>5.64</v>
      </c>
      <c r="X11">
        <v>4.8</v>
      </c>
      <c r="Y11">
        <v>5.46</v>
      </c>
    </row>
    <row r="12" spans="1:25" ht="12.75">
      <c r="A12">
        <v>20050805</v>
      </c>
      <c r="B12">
        <v>4.35</v>
      </c>
      <c r="C12">
        <v>4.85</v>
      </c>
      <c r="D12">
        <v>5.89</v>
      </c>
      <c r="E12">
        <v>4.48</v>
      </c>
      <c r="F12">
        <v>4.43</v>
      </c>
      <c r="G12">
        <v>5.01</v>
      </c>
      <c r="H12">
        <v>4.71</v>
      </c>
      <c r="I12">
        <v>4.91</v>
      </c>
      <c r="J12">
        <v>6.17</v>
      </c>
      <c r="K12">
        <v>4.87</v>
      </c>
      <c r="L12">
        <v>4.56</v>
      </c>
      <c r="M12">
        <v>5.14</v>
      </c>
      <c r="N12">
        <v>4.62</v>
      </c>
      <c r="O12">
        <v>5.19</v>
      </c>
      <c r="P12">
        <v>6.5</v>
      </c>
      <c r="Q12">
        <v>4.61</v>
      </c>
      <c r="R12">
        <v>4.6</v>
      </c>
      <c r="S12">
        <v>5.31</v>
      </c>
      <c r="T12">
        <v>4.96</v>
      </c>
      <c r="U12">
        <v>5.26</v>
      </c>
      <c r="V12">
        <v>6.59</v>
      </c>
      <c r="W12">
        <v>5.4</v>
      </c>
      <c r="X12">
        <v>4.83</v>
      </c>
      <c r="Y12">
        <v>5.43</v>
      </c>
    </row>
    <row r="13" spans="1:25" ht="12.75">
      <c r="A13">
        <v>20050806</v>
      </c>
      <c r="B13">
        <v>4.31</v>
      </c>
      <c r="C13">
        <v>4.92</v>
      </c>
      <c r="D13">
        <v>6.05</v>
      </c>
      <c r="E13">
        <v>4.9</v>
      </c>
      <c r="F13">
        <v>4.19</v>
      </c>
      <c r="G13">
        <v>5.37</v>
      </c>
      <c r="H13">
        <v>4.45</v>
      </c>
      <c r="I13">
        <v>5.18</v>
      </c>
      <c r="J13">
        <v>6.47</v>
      </c>
      <c r="K13">
        <v>5.18</v>
      </c>
      <c r="L13">
        <v>4.31</v>
      </c>
      <c r="M13">
        <v>5.61</v>
      </c>
      <c r="N13">
        <v>4.57</v>
      </c>
      <c r="O13">
        <v>5.15</v>
      </c>
      <c r="P13">
        <v>6.77</v>
      </c>
      <c r="Q13">
        <v>4.97</v>
      </c>
      <c r="R13">
        <v>4.33</v>
      </c>
      <c r="S13">
        <v>5.69</v>
      </c>
      <c r="T13">
        <v>4.47</v>
      </c>
      <c r="U13">
        <v>5.02</v>
      </c>
      <c r="V13">
        <v>6.95</v>
      </c>
      <c r="W13">
        <v>5.46</v>
      </c>
      <c r="X13">
        <v>4.91</v>
      </c>
      <c r="Y13">
        <v>6</v>
      </c>
    </row>
    <row r="14" spans="1:25" ht="12.75">
      <c r="A14">
        <v>20050807</v>
      </c>
      <c r="B14">
        <v>4.45</v>
      </c>
      <c r="C14">
        <v>4.77</v>
      </c>
      <c r="D14">
        <v>6.02</v>
      </c>
      <c r="E14">
        <v>4.8</v>
      </c>
      <c r="F14">
        <v>4.1</v>
      </c>
      <c r="G14">
        <v>5.03</v>
      </c>
      <c r="H14">
        <v>4.74</v>
      </c>
      <c r="I14">
        <v>5.15</v>
      </c>
      <c r="J14">
        <v>6.39</v>
      </c>
      <c r="K14">
        <v>5.08</v>
      </c>
      <c r="L14">
        <v>4.25</v>
      </c>
      <c r="M14">
        <v>5.18</v>
      </c>
      <c r="N14">
        <v>4.97</v>
      </c>
      <c r="O14">
        <v>5.3</v>
      </c>
      <c r="P14">
        <v>6.75</v>
      </c>
      <c r="Q14">
        <v>5.15</v>
      </c>
      <c r="R14">
        <v>4.21</v>
      </c>
      <c r="S14">
        <v>5.29</v>
      </c>
      <c r="T14">
        <v>4.63</v>
      </c>
      <c r="U14">
        <v>5.07</v>
      </c>
      <c r="V14">
        <v>6.81</v>
      </c>
      <c r="W14">
        <v>5.47</v>
      </c>
      <c r="X14">
        <v>4.63</v>
      </c>
      <c r="Y14">
        <v>5.51</v>
      </c>
    </row>
    <row r="15" spans="1:25" ht="12.75">
      <c r="A15">
        <v>20050808</v>
      </c>
      <c r="B15">
        <v>4.53</v>
      </c>
      <c r="C15">
        <v>4.69</v>
      </c>
      <c r="D15">
        <v>6.02</v>
      </c>
      <c r="E15">
        <v>4.69</v>
      </c>
      <c r="F15">
        <v>4.34</v>
      </c>
      <c r="G15">
        <v>5.33</v>
      </c>
      <c r="H15">
        <v>4.64</v>
      </c>
      <c r="I15">
        <v>4.96</v>
      </c>
      <c r="J15">
        <v>6.31</v>
      </c>
      <c r="K15">
        <v>4.82</v>
      </c>
      <c r="L15">
        <v>4.31</v>
      </c>
      <c r="M15">
        <v>5.37</v>
      </c>
      <c r="N15">
        <v>4.95</v>
      </c>
      <c r="O15">
        <v>5.24</v>
      </c>
      <c r="P15">
        <v>6.39</v>
      </c>
      <c r="Q15">
        <v>5.48</v>
      </c>
      <c r="R15">
        <v>4.79</v>
      </c>
      <c r="S15">
        <v>5.43</v>
      </c>
      <c r="T15">
        <v>4.84</v>
      </c>
      <c r="U15">
        <v>5.25</v>
      </c>
      <c r="V15">
        <v>6.49</v>
      </c>
      <c r="W15">
        <v>5.42</v>
      </c>
      <c r="X15">
        <v>4.69</v>
      </c>
      <c r="Y15">
        <v>5.49</v>
      </c>
    </row>
    <row r="16" spans="1:25" ht="12.75">
      <c r="A16">
        <v>20050809</v>
      </c>
      <c r="B16">
        <v>4.44</v>
      </c>
      <c r="C16">
        <v>4.73</v>
      </c>
      <c r="D16">
        <v>5.92</v>
      </c>
      <c r="E16">
        <v>4.81</v>
      </c>
      <c r="F16">
        <v>4.63</v>
      </c>
      <c r="G16">
        <v>5.45</v>
      </c>
      <c r="H16">
        <v>4.42</v>
      </c>
      <c r="I16">
        <v>4.96</v>
      </c>
      <c r="J16">
        <v>6.37</v>
      </c>
      <c r="K16">
        <v>5.16</v>
      </c>
      <c r="L16">
        <v>5.11</v>
      </c>
      <c r="M16">
        <v>5.78</v>
      </c>
      <c r="N16">
        <v>4.45</v>
      </c>
      <c r="O16">
        <v>4.88</v>
      </c>
      <c r="P16">
        <v>6.41</v>
      </c>
      <c r="Q16">
        <v>4.66</v>
      </c>
      <c r="R16">
        <v>4.39</v>
      </c>
      <c r="S16">
        <v>5.64</v>
      </c>
      <c r="T16">
        <v>4.86</v>
      </c>
      <c r="U16">
        <v>5.13</v>
      </c>
      <c r="V16">
        <v>6.4</v>
      </c>
      <c r="W16">
        <v>5.63</v>
      </c>
      <c r="X16">
        <v>5</v>
      </c>
      <c r="Y16">
        <v>5.77</v>
      </c>
    </row>
    <row r="17" spans="1:25" ht="12.75">
      <c r="A17">
        <v>20050810</v>
      </c>
      <c r="B17">
        <v>4.56</v>
      </c>
      <c r="C17">
        <v>4.99</v>
      </c>
      <c r="D17">
        <v>6.07</v>
      </c>
      <c r="E17">
        <v>5.22</v>
      </c>
      <c r="F17">
        <v>4.39</v>
      </c>
      <c r="G17">
        <v>5.31</v>
      </c>
      <c r="H17">
        <v>4.54</v>
      </c>
      <c r="I17">
        <v>5.12</v>
      </c>
      <c r="J17">
        <v>6.41</v>
      </c>
      <c r="K17">
        <v>5.13</v>
      </c>
      <c r="L17">
        <v>4.29</v>
      </c>
      <c r="M17">
        <v>5.59</v>
      </c>
      <c r="N17">
        <v>4.86</v>
      </c>
      <c r="O17">
        <v>5.15</v>
      </c>
      <c r="P17">
        <v>6.7</v>
      </c>
      <c r="Q17">
        <v>5.54</v>
      </c>
      <c r="R17">
        <v>4.44</v>
      </c>
      <c r="S17">
        <v>5.56</v>
      </c>
      <c r="T17">
        <v>4.33</v>
      </c>
      <c r="U17">
        <v>4.79</v>
      </c>
      <c r="V17">
        <v>6.62</v>
      </c>
      <c r="W17">
        <v>5.4</v>
      </c>
      <c r="X17">
        <v>4.3</v>
      </c>
      <c r="Y17">
        <v>5.64</v>
      </c>
    </row>
    <row r="18" spans="1:25" ht="12.75">
      <c r="A18">
        <v>20050811</v>
      </c>
      <c r="B18">
        <v>4.36</v>
      </c>
      <c r="C18">
        <v>4.63</v>
      </c>
      <c r="D18">
        <v>6.04</v>
      </c>
      <c r="E18">
        <v>4.87</v>
      </c>
      <c r="F18">
        <v>4.36</v>
      </c>
      <c r="G18">
        <v>5.38</v>
      </c>
      <c r="H18">
        <v>4.48</v>
      </c>
      <c r="I18">
        <v>4.94</v>
      </c>
      <c r="J18">
        <v>6.53</v>
      </c>
      <c r="K18">
        <v>5.01</v>
      </c>
      <c r="L18">
        <v>4.68</v>
      </c>
      <c r="M18">
        <v>5.63</v>
      </c>
      <c r="N18">
        <v>4.55</v>
      </c>
      <c r="O18">
        <v>5.01</v>
      </c>
      <c r="P18">
        <v>6.61</v>
      </c>
      <c r="Q18">
        <v>4.9</v>
      </c>
      <c r="R18">
        <v>4.38</v>
      </c>
      <c r="S18">
        <v>5.63</v>
      </c>
      <c r="T18">
        <v>4.54</v>
      </c>
      <c r="U18">
        <v>4.87</v>
      </c>
      <c r="V18">
        <v>6.7</v>
      </c>
      <c r="W18">
        <v>5.33</v>
      </c>
      <c r="X18">
        <v>4.62</v>
      </c>
      <c r="Y18">
        <v>5.76</v>
      </c>
    </row>
    <row r="19" spans="1:25" ht="12.75">
      <c r="A19">
        <v>20050812</v>
      </c>
      <c r="B19">
        <v>3.99</v>
      </c>
      <c r="C19">
        <v>4.58</v>
      </c>
      <c r="D19">
        <v>6.3</v>
      </c>
      <c r="E19">
        <v>4.71</v>
      </c>
      <c r="F19">
        <v>4.77</v>
      </c>
      <c r="G19">
        <v>4.93</v>
      </c>
      <c r="H19">
        <v>4.3</v>
      </c>
      <c r="I19">
        <v>4.99</v>
      </c>
      <c r="J19">
        <v>6.23</v>
      </c>
      <c r="K19">
        <v>5.32</v>
      </c>
      <c r="L19">
        <v>5.07</v>
      </c>
      <c r="M19">
        <v>4.95</v>
      </c>
      <c r="N19">
        <v>4.48</v>
      </c>
      <c r="O19">
        <v>4.94</v>
      </c>
      <c r="P19">
        <v>6.29</v>
      </c>
      <c r="Q19">
        <v>5.05</v>
      </c>
      <c r="R19">
        <v>4.86</v>
      </c>
      <c r="S19">
        <v>4.91</v>
      </c>
      <c r="T19">
        <v>4.48</v>
      </c>
      <c r="U19">
        <v>4.74</v>
      </c>
      <c r="V19">
        <v>6.38</v>
      </c>
      <c r="W19">
        <v>5.31</v>
      </c>
      <c r="X19">
        <v>4.86</v>
      </c>
      <c r="Y19">
        <v>5.15</v>
      </c>
    </row>
    <row r="20" spans="1:25" ht="12.75">
      <c r="A20">
        <v>20050813</v>
      </c>
      <c r="B20">
        <v>4.3</v>
      </c>
      <c r="C20">
        <v>4.98</v>
      </c>
      <c r="D20">
        <v>6.35</v>
      </c>
      <c r="E20">
        <v>4.85</v>
      </c>
      <c r="F20">
        <v>4.27</v>
      </c>
      <c r="G20">
        <v>5.09</v>
      </c>
      <c r="H20">
        <v>4.93</v>
      </c>
      <c r="I20">
        <v>5.27</v>
      </c>
      <c r="J20">
        <v>6.62</v>
      </c>
      <c r="K20">
        <v>5.09</v>
      </c>
      <c r="L20">
        <v>4.45</v>
      </c>
      <c r="M20">
        <v>5.41</v>
      </c>
      <c r="N20">
        <v>4.35</v>
      </c>
      <c r="O20">
        <v>5.26</v>
      </c>
      <c r="P20">
        <v>6.43</v>
      </c>
      <c r="Q20">
        <v>4.86</v>
      </c>
      <c r="R20">
        <v>4.72</v>
      </c>
      <c r="S20">
        <v>5.06</v>
      </c>
      <c r="T20">
        <v>4.23</v>
      </c>
      <c r="U20">
        <v>5.01</v>
      </c>
      <c r="V20">
        <v>6.47</v>
      </c>
      <c r="W20">
        <v>4.96</v>
      </c>
      <c r="X20">
        <v>4.28</v>
      </c>
      <c r="Y20">
        <v>5.25</v>
      </c>
    </row>
    <row r="21" spans="1:25" ht="12.75">
      <c r="A21">
        <v>20050814</v>
      </c>
      <c r="B21">
        <v>4.93</v>
      </c>
      <c r="C21">
        <v>4.73</v>
      </c>
      <c r="D21">
        <v>6.14</v>
      </c>
      <c r="E21">
        <v>4.18</v>
      </c>
      <c r="F21">
        <v>4.53</v>
      </c>
      <c r="G21">
        <v>5.37</v>
      </c>
      <c r="H21">
        <v>5.06</v>
      </c>
      <c r="I21">
        <v>4.96</v>
      </c>
      <c r="J21">
        <v>6.2</v>
      </c>
      <c r="K21">
        <v>4.75</v>
      </c>
      <c r="L21">
        <v>4.95</v>
      </c>
      <c r="M21">
        <v>5.91</v>
      </c>
      <c r="N21">
        <v>5.11</v>
      </c>
      <c r="O21">
        <v>5.18</v>
      </c>
      <c r="P21">
        <v>6.46</v>
      </c>
      <c r="Q21">
        <v>5.14</v>
      </c>
      <c r="R21">
        <v>5.04</v>
      </c>
      <c r="S21">
        <v>5.87</v>
      </c>
      <c r="T21">
        <v>5.25</v>
      </c>
      <c r="U21">
        <v>4.84</v>
      </c>
      <c r="V21">
        <v>6.23</v>
      </c>
      <c r="W21">
        <v>5.05</v>
      </c>
      <c r="X21">
        <v>4.99</v>
      </c>
      <c r="Y21">
        <v>5.74</v>
      </c>
    </row>
    <row r="22" spans="1:25" ht="12.75">
      <c r="A22">
        <v>20050815</v>
      </c>
      <c r="B22">
        <v>4.81</v>
      </c>
      <c r="C22">
        <v>4.92</v>
      </c>
      <c r="D22">
        <v>6.01</v>
      </c>
      <c r="E22">
        <v>5.11</v>
      </c>
      <c r="F22">
        <v>4.54</v>
      </c>
      <c r="G22">
        <v>5.66</v>
      </c>
      <c r="H22">
        <v>4.74</v>
      </c>
      <c r="I22">
        <v>4.9</v>
      </c>
      <c r="J22">
        <v>6.26</v>
      </c>
      <c r="K22">
        <v>4.94</v>
      </c>
      <c r="L22">
        <v>4.58</v>
      </c>
      <c r="M22">
        <v>6</v>
      </c>
      <c r="N22">
        <v>4.9</v>
      </c>
      <c r="O22">
        <v>4.77</v>
      </c>
      <c r="P22">
        <v>6.67</v>
      </c>
      <c r="Q22">
        <v>4.97</v>
      </c>
      <c r="R22">
        <v>4.53</v>
      </c>
      <c r="S22">
        <v>6.26</v>
      </c>
      <c r="T22">
        <v>5.29</v>
      </c>
      <c r="U22">
        <v>5.32</v>
      </c>
      <c r="V22">
        <v>6.79</v>
      </c>
      <c r="W22">
        <v>5.84</v>
      </c>
      <c r="X22">
        <v>5.46</v>
      </c>
      <c r="Y22">
        <v>6.49</v>
      </c>
    </row>
    <row r="23" spans="1:25" ht="12.75">
      <c r="A23">
        <v>20050816</v>
      </c>
      <c r="B23">
        <v>3.65</v>
      </c>
      <c r="C23">
        <v>4.26</v>
      </c>
      <c r="D23">
        <v>6.12</v>
      </c>
      <c r="E23">
        <v>4.32</v>
      </c>
      <c r="F23">
        <v>4.08</v>
      </c>
      <c r="G23">
        <v>5.17</v>
      </c>
      <c r="H23">
        <v>4.75</v>
      </c>
      <c r="I23">
        <v>5.09</v>
      </c>
      <c r="J23">
        <v>6.44</v>
      </c>
      <c r="K23">
        <v>5.13</v>
      </c>
      <c r="L23">
        <v>4.43</v>
      </c>
      <c r="M23">
        <v>5.44</v>
      </c>
      <c r="N23">
        <v>4.75</v>
      </c>
      <c r="O23">
        <v>5.52</v>
      </c>
      <c r="P23">
        <v>6.89</v>
      </c>
      <c r="Q23">
        <v>5.11</v>
      </c>
      <c r="R23">
        <v>4.4</v>
      </c>
      <c r="S23">
        <v>5.65</v>
      </c>
      <c r="T23">
        <v>4.72</v>
      </c>
      <c r="U23">
        <v>4.98</v>
      </c>
      <c r="V23">
        <v>7.02</v>
      </c>
      <c r="W23">
        <v>5.22</v>
      </c>
      <c r="X23">
        <v>4.8</v>
      </c>
      <c r="Y23">
        <v>5.88</v>
      </c>
    </row>
    <row r="24" spans="1:25" ht="12.75">
      <c r="A24">
        <v>20050817</v>
      </c>
      <c r="B24">
        <v>4.37</v>
      </c>
      <c r="C24">
        <v>4.56</v>
      </c>
      <c r="D24">
        <v>5.71</v>
      </c>
      <c r="E24">
        <v>4.82</v>
      </c>
      <c r="F24">
        <v>4.51</v>
      </c>
      <c r="G24">
        <v>4.5</v>
      </c>
      <c r="H24">
        <v>4.26</v>
      </c>
      <c r="I24">
        <v>4.4</v>
      </c>
      <c r="J24">
        <v>5.95</v>
      </c>
      <c r="K24">
        <v>4.73</v>
      </c>
      <c r="L24">
        <v>4.44</v>
      </c>
      <c r="M24">
        <v>4.59</v>
      </c>
      <c r="N24">
        <v>4.71</v>
      </c>
      <c r="O24">
        <v>4.89</v>
      </c>
      <c r="P24">
        <v>6.22</v>
      </c>
      <c r="Q24">
        <v>5.13</v>
      </c>
      <c r="R24">
        <v>4.44</v>
      </c>
      <c r="S24">
        <v>4.65</v>
      </c>
      <c r="T24">
        <v>4.92</v>
      </c>
      <c r="U24">
        <v>5.01</v>
      </c>
      <c r="V24">
        <v>6.39</v>
      </c>
      <c r="W24">
        <v>5.48</v>
      </c>
      <c r="X24">
        <v>4.31</v>
      </c>
      <c r="Y24">
        <v>4.86</v>
      </c>
    </row>
    <row r="25" spans="1:25" ht="12.75">
      <c r="A25">
        <v>20050818</v>
      </c>
      <c r="B25">
        <v>4.45</v>
      </c>
      <c r="C25">
        <v>4.59</v>
      </c>
      <c r="D25">
        <v>5.86</v>
      </c>
      <c r="E25">
        <v>4.37</v>
      </c>
      <c r="F25">
        <v>4.88</v>
      </c>
      <c r="G25">
        <v>5.13</v>
      </c>
      <c r="H25">
        <v>4.62</v>
      </c>
      <c r="I25">
        <v>4.84</v>
      </c>
      <c r="J25">
        <v>5.91</v>
      </c>
      <c r="K25">
        <v>4.93</v>
      </c>
      <c r="L25">
        <v>4.53</v>
      </c>
      <c r="M25">
        <v>4.89</v>
      </c>
      <c r="N25">
        <v>4.43</v>
      </c>
      <c r="O25">
        <v>4.64</v>
      </c>
      <c r="P25">
        <v>6.09</v>
      </c>
      <c r="Q25">
        <v>4.53</v>
      </c>
      <c r="R25">
        <v>4.53</v>
      </c>
      <c r="S25">
        <v>5.13</v>
      </c>
      <c r="T25">
        <v>4.63</v>
      </c>
      <c r="U25">
        <v>4.86</v>
      </c>
      <c r="V25">
        <v>6.06</v>
      </c>
      <c r="W25">
        <v>5.06</v>
      </c>
      <c r="X25">
        <v>4.48</v>
      </c>
      <c r="Y25">
        <v>5.13</v>
      </c>
    </row>
    <row r="26" spans="1:25" ht="12.75">
      <c r="A26">
        <v>20050819</v>
      </c>
      <c r="B26">
        <v>3.78</v>
      </c>
      <c r="C26">
        <v>4.2</v>
      </c>
      <c r="D26">
        <v>5.86</v>
      </c>
      <c r="E26">
        <v>4.54</v>
      </c>
      <c r="F26">
        <v>4.73</v>
      </c>
      <c r="G26">
        <v>5.26</v>
      </c>
      <c r="H26">
        <v>4.12</v>
      </c>
      <c r="I26">
        <v>4.3</v>
      </c>
      <c r="J26">
        <v>6.13</v>
      </c>
      <c r="K26">
        <v>4.62</v>
      </c>
      <c r="L26">
        <v>4.75</v>
      </c>
      <c r="M26">
        <v>5.7</v>
      </c>
      <c r="N26">
        <v>4.18</v>
      </c>
      <c r="O26">
        <v>4.83</v>
      </c>
      <c r="P26">
        <v>6</v>
      </c>
      <c r="Q26">
        <v>5.04</v>
      </c>
      <c r="R26">
        <v>4.77</v>
      </c>
      <c r="S26">
        <v>5.34</v>
      </c>
      <c r="T26">
        <v>4.42</v>
      </c>
      <c r="U26">
        <v>5.23</v>
      </c>
      <c r="V26">
        <v>6.34</v>
      </c>
      <c r="W26">
        <v>5.48</v>
      </c>
      <c r="X26">
        <v>4.89</v>
      </c>
      <c r="Y26">
        <v>5.61</v>
      </c>
    </row>
    <row r="27" spans="1:25" ht="12.75">
      <c r="A27">
        <v>20050820</v>
      </c>
      <c r="B27">
        <v>4.72</v>
      </c>
      <c r="C27">
        <v>4.71</v>
      </c>
      <c r="D27">
        <v>6.04</v>
      </c>
      <c r="E27">
        <v>4.51</v>
      </c>
      <c r="F27">
        <v>4.59</v>
      </c>
      <c r="G27">
        <v>5.17</v>
      </c>
      <c r="H27">
        <v>4.76</v>
      </c>
      <c r="I27">
        <v>4.89</v>
      </c>
      <c r="J27">
        <v>6.56</v>
      </c>
      <c r="K27">
        <v>4.72</v>
      </c>
      <c r="L27">
        <v>4.48</v>
      </c>
      <c r="M27">
        <v>5.67</v>
      </c>
      <c r="N27">
        <v>4.81</v>
      </c>
      <c r="O27">
        <v>5.16</v>
      </c>
      <c r="P27">
        <v>6.94</v>
      </c>
      <c r="Q27">
        <v>5.02</v>
      </c>
      <c r="R27">
        <v>5.22</v>
      </c>
      <c r="S27">
        <v>6.05</v>
      </c>
      <c r="T27">
        <v>4.4</v>
      </c>
      <c r="U27">
        <v>4.89</v>
      </c>
      <c r="V27">
        <v>6.54</v>
      </c>
      <c r="W27">
        <v>5.24</v>
      </c>
      <c r="X27">
        <v>4.87</v>
      </c>
      <c r="Y27">
        <v>5.8</v>
      </c>
    </row>
    <row r="28" spans="1:25" ht="12.75">
      <c r="A28">
        <v>20050821</v>
      </c>
      <c r="B28">
        <v>4.24</v>
      </c>
      <c r="C28">
        <v>5.05</v>
      </c>
      <c r="D28">
        <v>6.04</v>
      </c>
      <c r="E28">
        <v>5.08</v>
      </c>
      <c r="F28">
        <v>4.45</v>
      </c>
      <c r="G28">
        <v>5.28</v>
      </c>
      <c r="H28">
        <v>4.35</v>
      </c>
      <c r="I28">
        <v>4.89</v>
      </c>
      <c r="J28">
        <v>6.12</v>
      </c>
      <c r="K28">
        <v>4.8</v>
      </c>
      <c r="L28">
        <v>4.4</v>
      </c>
      <c r="M28">
        <v>5.26</v>
      </c>
      <c r="N28">
        <v>4.56</v>
      </c>
      <c r="O28">
        <v>5.04</v>
      </c>
      <c r="P28">
        <v>6.5</v>
      </c>
      <c r="Q28">
        <v>4.7</v>
      </c>
      <c r="R28">
        <v>4.47</v>
      </c>
      <c r="S28">
        <v>5.59</v>
      </c>
      <c r="T28">
        <v>4.73</v>
      </c>
      <c r="U28">
        <v>5.37</v>
      </c>
      <c r="V28">
        <v>6.94</v>
      </c>
      <c r="W28">
        <v>5.77</v>
      </c>
      <c r="X28">
        <v>5.58</v>
      </c>
      <c r="Y28">
        <v>6.18</v>
      </c>
    </row>
    <row r="29" spans="1:25" ht="12.75">
      <c r="A29">
        <v>20050822</v>
      </c>
      <c r="B29">
        <v>4.48</v>
      </c>
      <c r="C29">
        <v>4.98</v>
      </c>
      <c r="D29">
        <v>5.96</v>
      </c>
      <c r="E29">
        <v>5.04</v>
      </c>
      <c r="F29">
        <v>4.5</v>
      </c>
      <c r="G29">
        <v>5.31</v>
      </c>
      <c r="H29">
        <v>4.81</v>
      </c>
      <c r="I29">
        <v>5.35</v>
      </c>
      <c r="J29">
        <v>6.38</v>
      </c>
      <c r="K29">
        <v>5.22</v>
      </c>
      <c r="L29">
        <v>4.69</v>
      </c>
      <c r="M29">
        <v>5.44</v>
      </c>
      <c r="N29">
        <v>4.51</v>
      </c>
      <c r="O29">
        <v>5.16</v>
      </c>
      <c r="P29">
        <v>6.37</v>
      </c>
      <c r="Q29">
        <v>5.08</v>
      </c>
      <c r="R29">
        <v>4.61</v>
      </c>
      <c r="S29">
        <v>5.61</v>
      </c>
      <c r="T29">
        <v>4.8</v>
      </c>
      <c r="U29">
        <v>5.2</v>
      </c>
      <c r="V29">
        <v>6.65</v>
      </c>
      <c r="W29">
        <v>5</v>
      </c>
      <c r="X29">
        <v>4.76</v>
      </c>
      <c r="Y29">
        <v>5.73</v>
      </c>
    </row>
    <row r="30" spans="1:25" ht="12.75">
      <c r="A30">
        <v>20050823</v>
      </c>
      <c r="B30">
        <v>4.51</v>
      </c>
      <c r="C30">
        <v>4.93</v>
      </c>
      <c r="D30">
        <v>6.02</v>
      </c>
      <c r="E30">
        <v>4.9</v>
      </c>
      <c r="F30">
        <v>4.45</v>
      </c>
      <c r="G30">
        <v>5.15</v>
      </c>
      <c r="H30">
        <v>4.8</v>
      </c>
      <c r="I30">
        <v>5.05</v>
      </c>
      <c r="J30">
        <v>6.13</v>
      </c>
      <c r="K30">
        <v>5.18</v>
      </c>
      <c r="L30">
        <v>4.72</v>
      </c>
      <c r="M30">
        <v>5.22</v>
      </c>
      <c r="N30">
        <v>5.03</v>
      </c>
      <c r="O30">
        <v>5.33</v>
      </c>
      <c r="P30">
        <v>6.3</v>
      </c>
      <c r="Q30">
        <v>5.23</v>
      </c>
      <c r="R30">
        <v>4.72</v>
      </c>
      <c r="S30">
        <v>5.35</v>
      </c>
      <c r="T30">
        <v>4.97</v>
      </c>
      <c r="U30">
        <v>5.16</v>
      </c>
      <c r="V30">
        <v>6.43</v>
      </c>
      <c r="W30">
        <v>5.3</v>
      </c>
      <c r="X30">
        <v>4.77</v>
      </c>
      <c r="Y30">
        <v>5.46</v>
      </c>
    </row>
    <row r="31" spans="1:25" ht="12.75">
      <c r="A31">
        <v>20050824</v>
      </c>
      <c r="B31">
        <v>4.38</v>
      </c>
      <c r="C31">
        <v>4.9</v>
      </c>
      <c r="D31">
        <v>5.88</v>
      </c>
      <c r="E31">
        <v>4.74</v>
      </c>
      <c r="F31">
        <v>4.25</v>
      </c>
      <c r="G31">
        <v>4.54</v>
      </c>
      <c r="H31">
        <v>4.49</v>
      </c>
      <c r="I31">
        <v>4.9</v>
      </c>
      <c r="J31">
        <v>5.88</v>
      </c>
      <c r="K31">
        <v>4.78</v>
      </c>
      <c r="L31">
        <v>4.6</v>
      </c>
      <c r="M31">
        <v>4.77</v>
      </c>
      <c r="N31">
        <v>4.62</v>
      </c>
      <c r="O31">
        <v>5</v>
      </c>
      <c r="P31">
        <v>6.06</v>
      </c>
      <c r="Q31">
        <v>4.86</v>
      </c>
      <c r="R31">
        <v>4.51</v>
      </c>
      <c r="S31">
        <v>4.95</v>
      </c>
      <c r="T31">
        <v>4.65</v>
      </c>
      <c r="U31">
        <v>4.94</v>
      </c>
      <c r="V31">
        <v>5.96</v>
      </c>
      <c r="W31">
        <v>5.04</v>
      </c>
      <c r="X31">
        <v>4.44</v>
      </c>
      <c r="Y31">
        <v>4.9</v>
      </c>
    </row>
    <row r="32" spans="1:25" ht="12.75">
      <c r="A32">
        <v>20050825</v>
      </c>
      <c r="B32">
        <v>4.49</v>
      </c>
      <c r="C32">
        <v>4.77</v>
      </c>
      <c r="D32">
        <v>5.9</v>
      </c>
      <c r="E32">
        <v>4.63</v>
      </c>
      <c r="F32">
        <v>4.94</v>
      </c>
      <c r="G32">
        <v>5.41</v>
      </c>
      <c r="H32">
        <v>4.18</v>
      </c>
      <c r="I32">
        <v>4.66</v>
      </c>
      <c r="J32">
        <v>5.75</v>
      </c>
      <c r="K32">
        <v>4.74</v>
      </c>
      <c r="L32">
        <v>4.97</v>
      </c>
      <c r="M32">
        <v>5.43</v>
      </c>
      <c r="N32">
        <v>4.37</v>
      </c>
      <c r="O32">
        <v>4.91</v>
      </c>
      <c r="P32">
        <v>6.05</v>
      </c>
      <c r="Q32">
        <v>5.04</v>
      </c>
      <c r="R32">
        <v>5.24</v>
      </c>
      <c r="S32">
        <v>5.86</v>
      </c>
      <c r="T32">
        <v>4.54</v>
      </c>
      <c r="U32">
        <v>4.94</v>
      </c>
      <c r="V32">
        <v>6.15</v>
      </c>
      <c r="W32">
        <v>5.26</v>
      </c>
      <c r="X32">
        <v>5.13</v>
      </c>
      <c r="Y32">
        <v>5.95</v>
      </c>
    </row>
    <row r="33" spans="1:25" ht="12.75">
      <c r="A33">
        <v>20050826</v>
      </c>
      <c r="B33">
        <v>4.68</v>
      </c>
      <c r="C33">
        <v>4.77</v>
      </c>
      <c r="D33">
        <v>5.81</v>
      </c>
      <c r="E33">
        <v>4.79</v>
      </c>
      <c r="F33">
        <v>4.72</v>
      </c>
      <c r="G33">
        <v>5.27</v>
      </c>
      <c r="H33">
        <v>4.87</v>
      </c>
      <c r="I33">
        <v>4.78</v>
      </c>
      <c r="J33">
        <v>6.14</v>
      </c>
      <c r="K33">
        <v>4.96</v>
      </c>
      <c r="L33">
        <v>4.31</v>
      </c>
      <c r="M33">
        <v>5.36</v>
      </c>
      <c r="N33">
        <v>4.75</v>
      </c>
      <c r="O33">
        <v>4.57</v>
      </c>
      <c r="P33">
        <v>6.24</v>
      </c>
      <c r="Q33">
        <v>4.63</v>
      </c>
      <c r="R33">
        <v>4.69</v>
      </c>
      <c r="S33">
        <v>5.5</v>
      </c>
      <c r="T33">
        <v>5.14</v>
      </c>
      <c r="U33">
        <v>5.5</v>
      </c>
      <c r="V33">
        <v>6.56</v>
      </c>
      <c r="W33">
        <v>5.83</v>
      </c>
      <c r="X33">
        <v>5.13</v>
      </c>
      <c r="Y33">
        <v>5.8</v>
      </c>
    </row>
    <row r="34" spans="1:25" ht="12.75">
      <c r="A34">
        <v>20050827</v>
      </c>
      <c r="B34">
        <v>3.89</v>
      </c>
      <c r="C34">
        <v>4.49</v>
      </c>
      <c r="D34">
        <v>6.02</v>
      </c>
      <c r="E34">
        <v>4.53</v>
      </c>
      <c r="F34">
        <v>4.64</v>
      </c>
      <c r="G34">
        <v>5.17</v>
      </c>
      <c r="H34">
        <v>4.38</v>
      </c>
      <c r="I34">
        <v>4.97</v>
      </c>
      <c r="J34">
        <v>6.25</v>
      </c>
      <c r="K34">
        <v>4.94</v>
      </c>
      <c r="L34">
        <v>4.41</v>
      </c>
      <c r="M34">
        <v>5.16</v>
      </c>
      <c r="N34">
        <v>4.25</v>
      </c>
      <c r="O34">
        <v>5.07</v>
      </c>
      <c r="P34">
        <v>6.39</v>
      </c>
      <c r="Q34">
        <v>5.04</v>
      </c>
      <c r="R34">
        <v>4.72</v>
      </c>
      <c r="S34">
        <v>5.55</v>
      </c>
      <c r="T34">
        <v>4.36</v>
      </c>
      <c r="U34">
        <v>4.64</v>
      </c>
      <c r="V34">
        <v>6.69</v>
      </c>
      <c r="W34">
        <v>4.77</v>
      </c>
      <c r="X34">
        <v>4.35</v>
      </c>
      <c r="Y34">
        <v>5.48</v>
      </c>
    </row>
    <row r="35" spans="1:25" ht="12.75">
      <c r="A35">
        <v>20050828</v>
      </c>
      <c r="B35">
        <v>4.24</v>
      </c>
      <c r="C35">
        <v>4.92</v>
      </c>
      <c r="D35">
        <v>6.02</v>
      </c>
      <c r="E35">
        <v>5.4</v>
      </c>
      <c r="F35">
        <v>4.64</v>
      </c>
      <c r="G35">
        <v>5.57</v>
      </c>
      <c r="H35">
        <v>4.03</v>
      </c>
      <c r="I35">
        <v>4.81</v>
      </c>
      <c r="J35">
        <v>6.16</v>
      </c>
      <c r="K35">
        <v>5.42</v>
      </c>
      <c r="L35">
        <v>4.8</v>
      </c>
      <c r="M35">
        <v>5.87</v>
      </c>
      <c r="N35">
        <v>4.33</v>
      </c>
      <c r="O35">
        <v>4.95</v>
      </c>
      <c r="P35">
        <v>6.4</v>
      </c>
      <c r="Q35">
        <v>5.44</v>
      </c>
      <c r="R35">
        <v>4.69</v>
      </c>
      <c r="S35">
        <v>6.13</v>
      </c>
      <c r="T35">
        <v>4.66</v>
      </c>
      <c r="U35">
        <v>5.64</v>
      </c>
      <c r="V35">
        <v>6.87</v>
      </c>
      <c r="W35">
        <v>6.43</v>
      </c>
      <c r="X35">
        <v>5.53</v>
      </c>
      <c r="Y35">
        <v>6.57</v>
      </c>
    </row>
    <row r="36" spans="1:25" ht="12.75">
      <c r="A36">
        <v>20050829</v>
      </c>
      <c r="B36">
        <v>4.83</v>
      </c>
      <c r="C36">
        <v>5.22</v>
      </c>
      <c r="D36">
        <v>6.25</v>
      </c>
      <c r="E36">
        <v>5.84</v>
      </c>
      <c r="F36">
        <v>5.42</v>
      </c>
      <c r="G36">
        <v>5.53</v>
      </c>
      <c r="H36">
        <v>5.01</v>
      </c>
      <c r="I36">
        <v>5.21</v>
      </c>
      <c r="J36">
        <v>6.43</v>
      </c>
      <c r="K36">
        <v>6.07</v>
      </c>
      <c r="L36">
        <v>5.42</v>
      </c>
      <c r="M36">
        <v>5.53</v>
      </c>
      <c r="N36">
        <v>5.04</v>
      </c>
      <c r="O36">
        <v>5.64</v>
      </c>
      <c r="P36">
        <v>6.81</v>
      </c>
      <c r="Q36">
        <v>6.25</v>
      </c>
      <c r="R36">
        <v>5.15</v>
      </c>
      <c r="S36">
        <v>5.87</v>
      </c>
      <c r="T36">
        <v>5.35</v>
      </c>
      <c r="U36">
        <v>5.6</v>
      </c>
      <c r="V36">
        <v>6.92</v>
      </c>
      <c r="W36">
        <v>6.24</v>
      </c>
      <c r="X36">
        <v>4.93</v>
      </c>
      <c r="Y36">
        <v>5.82</v>
      </c>
    </row>
    <row r="37" spans="1:25" ht="12.75">
      <c r="A37">
        <v>20050830</v>
      </c>
      <c r="B37">
        <v>4.72</v>
      </c>
      <c r="C37">
        <v>5.24</v>
      </c>
      <c r="D37">
        <v>6.12</v>
      </c>
      <c r="E37">
        <v>4.85</v>
      </c>
      <c r="F37">
        <v>4.89</v>
      </c>
      <c r="G37">
        <v>5.04</v>
      </c>
      <c r="H37">
        <v>5.02</v>
      </c>
      <c r="I37">
        <v>5.43</v>
      </c>
      <c r="J37">
        <v>6.41</v>
      </c>
      <c r="K37">
        <v>5.68</v>
      </c>
      <c r="L37">
        <v>5.05</v>
      </c>
      <c r="M37">
        <v>5.35</v>
      </c>
      <c r="N37">
        <v>4.96</v>
      </c>
      <c r="O37">
        <v>5.48</v>
      </c>
      <c r="P37">
        <v>6.6</v>
      </c>
      <c r="Q37">
        <v>5.51</v>
      </c>
      <c r="R37">
        <v>5.02</v>
      </c>
      <c r="S37">
        <v>5.48</v>
      </c>
      <c r="T37">
        <v>4.91</v>
      </c>
      <c r="U37">
        <v>5.52</v>
      </c>
      <c r="V37">
        <v>6.63</v>
      </c>
      <c r="W37">
        <v>5.56</v>
      </c>
      <c r="X37">
        <v>4.77</v>
      </c>
      <c r="Y37">
        <v>5.54</v>
      </c>
    </row>
    <row r="38" spans="1:25" ht="12.75">
      <c r="A38">
        <v>20050831</v>
      </c>
      <c r="B38">
        <v>5.24</v>
      </c>
      <c r="C38">
        <v>5.18</v>
      </c>
      <c r="D38">
        <v>5.81</v>
      </c>
      <c r="E38">
        <v>5.67</v>
      </c>
      <c r="F38">
        <v>5.36</v>
      </c>
      <c r="G38">
        <v>5.56</v>
      </c>
      <c r="H38">
        <v>5.12</v>
      </c>
      <c r="I38">
        <v>5.3</v>
      </c>
      <c r="J38">
        <v>5.96</v>
      </c>
      <c r="K38">
        <v>5.95</v>
      </c>
      <c r="L38">
        <v>5.35</v>
      </c>
      <c r="M38">
        <v>5.42</v>
      </c>
      <c r="N38">
        <v>5.14</v>
      </c>
      <c r="O38">
        <v>5.38</v>
      </c>
      <c r="P38">
        <v>6.2</v>
      </c>
      <c r="Q38">
        <v>5.71</v>
      </c>
      <c r="R38">
        <v>5.45</v>
      </c>
      <c r="S38">
        <v>6.11</v>
      </c>
      <c r="T38">
        <v>5.01</v>
      </c>
      <c r="U38">
        <v>5.35</v>
      </c>
      <c r="V38">
        <v>6.4</v>
      </c>
      <c r="W38">
        <v>5.86</v>
      </c>
      <c r="X38">
        <v>5.38</v>
      </c>
      <c r="Y38">
        <v>6.09</v>
      </c>
    </row>
    <row r="39" spans="2:25" ht="12.75">
      <c r="B39" s="5">
        <f>AVERAGE(B8:B38)</f>
        <v>4.4387096774193555</v>
      </c>
      <c r="C39" s="5">
        <f aca="true" t="shared" si="0" ref="C39:Y39">AVERAGE(C8:C38)</f>
        <v>4.8093548387096785</v>
      </c>
      <c r="D39" s="5">
        <f t="shared" si="0"/>
        <v>6.022258064516131</v>
      </c>
      <c r="E39" s="5">
        <f t="shared" si="0"/>
        <v>4.856129032258065</v>
      </c>
      <c r="F39" s="5">
        <f t="shared" si="0"/>
        <v>4.5603225806451615</v>
      </c>
      <c r="G39" s="5">
        <f t="shared" si="0"/>
        <v>5.194516129032258</v>
      </c>
      <c r="H39" s="5">
        <f t="shared" si="0"/>
        <v>4.620645161290323</v>
      </c>
      <c r="I39" s="5">
        <f t="shared" si="0"/>
        <v>4.994516129032259</v>
      </c>
      <c r="J39" s="5">
        <f t="shared" si="0"/>
        <v>6.243548387096774</v>
      </c>
      <c r="K39" s="5">
        <f t="shared" si="0"/>
        <v>5.084838709677418</v>
      </c>
      <c r="L39" s="5">
        <f t="shared" si="0"/>
        <v>4.636129032258064</v>
      </c>
      <c r="M39" s="5">
        <f t="shared" si="0"/>
        <v>5.361290322580646</v>
      </c>
      <c r="N39" s="5">
        <f t="shared" si="0"/>
        <v>4.688064516129033</v>
      </c>
      <c r="O39" s="5">
        <f t="shared" si="0"/>
        <v>5.111935483870966</v>
      </c>
      <c r="P39" s="5">
        <f t="shared" si="0"/>
        <v>6.449354838709678</v>
      </c>
      <c r="Q39" s="5">
        <f t="shared" si="0"/>
        <v>5.1012903225806445</v>
      </c>
      <c r="R39" s="5">
        <f t="shared" si="0"/>
        <v>4.668709677419354</v>
      </c>
      <c r="S39" s="5">
        <f t="shared" si="0"/>
        <v>5.497419354838711</v>
      </c>
      <c r="T39" s="5">
        <f t="shared" si="0"/>
        <v>4.751612903225807</v>
      </c>
      <c r="U39" s="5">
        <f t="shared" si="0"/>
        <v>5.138064516129032</v>
      </c>
      <c r="V39" s="5">
        <f t="shared" si="0"/>
        <v>6.565161290322582</v>
      </c>
      <c r="W39" s="5">
        <f t="shared" si="0"/>
        <v>5.443870967741937</v>
      </c>
      <c r="X39" s="5">
        <f t="shared" si="0"/>
        <v>4.819354838709677</v>
      </c>
      <c r="Y39" s="5">
        <f t="shared" si="0"/>
        <v>5.646774193548386</v>
      </c>
    </row>
    <row r="41" spans="2:17" ht="12.75">
      <c r="B41">
        <v>4.4</v>
      </c>
      <c r="C41">
        <v>4.8</v>
      </c>
      <c r="D41">
        <v>4.9</v>
      </c>
      <c r="E41">
        <v>4.6</v>
      </c>
      <c r="F41">
        <v>4.6</v>
      </c>
      <c r="G41">
        <v>5</v>
      </c>
      <c r="H41">
        <v>5.1</v>
      </c>
      <c r="I41">
        <v>4.6</v>
      </c>
      <c r="J41">
        <v>4.7</v>
      </c>
      <c r="K41">
        <v>5.1</v>
      </c>
      <c r="L41">
        <v>5.1</v>
      </c>
      <c r="M41">
        <v>4.7</v>
      </c>
      <c r="N41">
        <v>4.8</v>
      </c>
      <c r="O41">
        <v>5.1</v>
      </c>
      <c r="P41">
        <v>5.4</v>
      </c>
      <c r="Q41">
        <v>4.8</v>
      </c>
    </row>
    <row r="42" spans="3:17" ht="12.75">
      <c r="C42">
        <v>6</v>
      </c>
      <c r="E42">
        <v>5.2</v>
      </c>
      <c r="G42">
        <v>6.2</v>
      </c>
      <c r="I42">
        <v>5.4</v>
      </c>
      <c r="K42">
        <v>6.4</v>
      </c>
      <c r="M42">
        <v>5.5</v>
      </c>
      <c r="O42">
        <v>6.6</v>
      </c>
      <c r="Q42">
        <v>5.6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workbookViewId="0" topLeftCell="A19">
      <selection activeCell="B41" sqref="B41:Q41"/>
    </sheetView>
  </sheetViews>
  <sheetFormatPr defaultColWidth="9.140625" defaultRowHeight="12.75"/>
  <cols>
    <col min="1" max="1" width="11.421875" style="0" bestFit="1" customWidth="1"/>
    <col min="2" max="2" width="7.00390625" style="0" bestFit="1" customWidth="1"/>
    <col min="3" max="4" width="8.00390625" style="0" bestFit="1" customWidth="1"/>
    <col min="5" max="6" width="7.00390625" style="0" bestFit="1" customWidth="1"/>
    <col min="7" max="8" width="8.00390625" style="0" bestFit="1" customWidth="1"/>
    <col min="9" max="9" width="7.00390625" style="0" bestFit="1" customWidth="1"/>
    <col min="10" max="12" width="8.00390625" style="0" bestFit="1" customWidth="1"/>
    <col min="13" max="13" width="7.00390625" style="0" bestFit="1" customWidth="1"/>
    <col min="14" max="17" width="8.00390625" style="0" bestFit="1" customWidth="1"/>
  </cols>
  <sheetData>
    <row r="1" spans="1:2" ht="12.75">
      <c r="A1" t="s">
        <v>58</v>
      </c>
      <c r="B1" t="s">
        <v>59</v>
      </c>
    </row>
    <row r="2" spans="1:2" ht="12.75">
      <c r="A2" t="s">
        <v>109</v>
      </c>
      <c r="B2" t="s">
        <v>110</v>
      </c>
    </row>
    <row r="4" spans="2:14" ht="12.75">
      <c r="B4" t="s">
        <v>22</v>
      </c>
      <c r="F4" t="s">
        <v>23</v>
      </c>
      <c r="J4" t="s">
        <v>24</v>
      </c>
      <c r="N4" t="s">
        <v>25</v>
      </c>
    </row>
    <row r="5" spans="1:17" ht="12.75">
      <c r="A5" t="s">
        <v>26</v>
      </c>
      <c r="B5" t="s">
        <v>15</v>
      </c>
      <c r="C5" t="s">
        <v>18</v>
      </c>
      <c r="D5" t="s">
        <v>16</v>
      </c>
      <c r="E5" t="s">
        <v>17</v>
      </c>
      <c r="F5" t="s">
        <v>15</v>
      </c>
      <c r="G5" t="s">
        <v>18</v>
      </c>
      <c r="H5" t="s">
        <v>16</v>
      </c>
      <c r="I5" t="s">
        <v>17</v>
      </c>
      <c r="J5" t="s">
        <v>15</v>
      </c>
      <c r="K5" t="s">
        <v>18</v>
      </c>
      <c r="L5" t="s">
        <v>16</v>
      </c>
      <c r="M5" t="s">
        <v>17</v>
      </c>
      <c r="N5" t="s">
        <v>15</v>
      </c>
      <c r="O5" t="s">
        <v>18</v>
      </c>
      <c r="P5" t="s">
        <v>16</v>
      </c>
      <c r="Q5" t="s">
        <v>17</v>
      </c>
    </row>
    <row r="6" spans="1:17" ht="12.75">
      <c r="A6" t="s">
        <v>29</v>
      </c>
      <c r="B6" t="s">
        <v>32</v>
      </c>
      <c r="C6" t="s">
        <v>34</v>
      </c>
      <c r="D6" t="s">
        <v>34</v>
      </c>
      <c r="E6" t="s">
        <v>34</v>
      </c>
      <c r="F6" t="s">
        <v>32</v>
      </c>
      <c r="G6" t="s">
        <v>34</v>
      </c>
      <c r="H6" t="s">
        <v>34</v>
      </c>
      <c r="I6" t="s">
        <v>34</v>
      </c>
      <c r="J6" t="s">
        <v>32</v>
      </c>
      <c r="K6" t="s">
        <v>34</v>
      </c>
      <c r="L6" t="s">
        <v>34</v>
      </c>
      <c r="M6" t="s">
        <v>34</v>
      </c>
      <c r="N6" t="s">
        <v>32</v>
      </c>
      <c r="O6" t="s">
        <v>34</v>
      </c>
      <c r="P6" t="s">
        <v>34</v>
      </c>
      <c r="Q6" t="s">
        <v>34</v>
      </c>
    </row>
    <row r="7" spans="1:17" ht="12.75">
      <c r="A7">
        <v>20050801</v>
      </c>
      <c r="B7">
        <v>85.298</v>
      </c>
      <c r="C7">
        <v>90.698</v>
      </c>
      <c r="D7">
        <v>90.962</v>
      </c>
      <c r="E7">
        <v>81.586</v>
      </c>
      <c r="F7">
        <v>89.214</v>
      </c>
      <c r="G7">
        <v>94.913</v>
      </c>
      <c r="H7">
        <v>96.675</v>
      </c>
      <c r="I7">
        <v>84.7</v>
      </c>
      <c r="J7">
        <v>89.014</v>
      </c>
      <c r="K7">
        <v>94.826</v>
      </c>
      <c r="L7">
        <v>97.106</v>
      </c>
      <c r="M7">
        <v>86.745</v>
      </c>
      <c r="N7">
        <v>84.334</v>
      </c>
      <c r="O7">
        <v>90.054</v>
      </c>
      <c r="P7">
        <v>93.789</v>
      </c>
      <c r="Q7">
        <v>84.531</v>
      </c>
    </row>
    <row r="8" spans="1:17" ht="12.75">
      <c r="A8">
        <v>20050802</v>
      </c>
      <c r="B8">
        <v>82.272</v>
      </c>
      <c r="C8">
        <v>88.029</v>
      </c>
      <c r="D8">
        <v>87.854</v>
      </c>
      <c r="E8">
        <v>78.801</v>
      </c>
      <c r="F8">
        <v>82.14</v>
      </c>
      <c r="G8">
        <v>86.86</v>
      </c>
      <c r="H8">
        <v>92.92</v>
      </c>
      <c r="I8">
        <v>82.2</v>
      </c>
      <c r="J8">
        <v>88.215</v>
      </c>
      <c r="K8">
        <v>84.443</v>
      </c>
      <c r="L8">
        <v>93.246</v>
      </c>
      <c r="M8">
        <v>82.03</v>
      </c>
      <c r="N8">
        <v>88.237</v>
      </c>
      <c r="O8">
        <v>93.417</v>
      </c>
      <c r="P8">
        <v>95.617</v>
      </c>
      <c r="Q8">
        <v>84.413</v>
      </c>
    </row>
    <row r="9" spans="1:17" ht="12.75">
      <c r="A9">
        <v>20050803</v>
      </c>
      <c r="B9">
        <v>84.281</v>
      </c>
      <c r="C9">
        <v>89.919</v>
      </c>
      <c r="D9">
        <v>96.417</v>
      </c>
      <c r="E9">
        <v>81.842</v>
      </c>
      <c r="F9">
        <v>86.882</v>
      </c>
      <c r="G9">
        <v>87.793</v>
      </c>
      <c r="H9">
        <v>93.788</v>
      </c>
      <c r="I9">
        <v>81.861</v>
      </c>
      <c r="J9">
        <v>82.023</v>
      </c>
      <c r="K9">
        <v>84.025</v>
      </c>
      <c r="L9">
        <v>93.44</v>
      </c>
      <c r="M9">
        <v>83.946</v>
      </c>
      <c r="N9">
        <v>81.245</v>
      </c>
      <c r="O9">
        <v>78.361</v>
      </c>
      <c r="P9">
        <v>92.036</v>
      </c>
      <c r="Q9">
        <v>80.378</v>
      </c>
    </row>
    <row r="10" spans="1:17" ht="12.75">
      <c r="A10">
        <v>20050804</v>
      </c>
      <c r="B10">
        <v>92.185</v>
      </c>
      <c r="C10">
        <v>94.83</v>
      </c>
      <c r="D10">
        <v>94.068</v>
      </c>
      <c r="E10">
        <v>75.465</v>
      </c>
      <c r="F10">
        <v>94.354</v>
      </c>
      <c r="G10">
        <v>98.918</v>
      </c>
      <c r="H10">
        <v>100.957</v>
      </c>
      <c r="I10">
        <v>84.568</v>
      </c>
      <c r="J10">
        <v>93.477</v>
      </c>
      <c r="K10">
        <v>103.396</v>
      </c>
      <c r="L10">
        <v>102.708</v>
      </c>
      <c r="M10">
        <v>83.47</v>
      </c>
      <c r="N10">
        <v>87.023</v>
      </c>
      <c r="O10">
        <v>98.791</v>
      </c>
      <c r="P10">
        <v>102.606</v>
      </c>
      <c r="Q10">
        <v>91.766</v>
      </c>
    </row>
    <row r="11" spans="1:17" ht="12.75">
      <c r="A11">
        <v>20050805</v>
      </c>
      <c r="B11">
        <v>91.019</v>
      </c>
      <c r="C11">
        <v>94.988</v>
      </c>
      <c r="D11">
        <v>89.036</v>
      </c>
      <c r="E11">
        <v>81.34</v>
      </c>
      <c r="F11">
        <v>92.751</v>
      </c>
      <c r="G11">
        <v>97.478</v>
      </c>
      <c r="H11">
        <v>96.212</v>
      </c>
      <c r="I11">
        <v>87.485</v>
      </c>
      <c r="J11">
        <v>100.099</v>
      </c>
      <c r="K11">
        <v>101.606</v>
      </c>
      <c r="L11">
        <v>99.665</v>
      </c>
      <c r="M11">
        <v>90.498</v>
      </c>
      <c r="N11">
        <v>102.187</v>
      </c>
      <c r="O11">
        <v>104.675</v>
      </c>
      <c r="P11">
        <v>104.506</v>
      </c>
      <c r="Q11">
        <v>99.123</v>
      </c>
    </row>
    <row r="12" spans="1:17" ht="12.75">
      <c r="A12">
        <v>20050806</v>
      </c>
      <c r="B12">
        <v>80.477</v>
      </c>
      <c r="C12">
        <v>86.466</v>
      </c>
      <c r="D12">
        <v>88.049</v>
      </c>
      <c r="E12">
        <v>79.238</v>
      </c>
      <c r="F12">
        <v>84.281</v>
      </c>
      <c r="G12">
        <v>89.982</v>
      </c>
      <c r="H12">
        <v>91.65</v>
      </c>
      <c r="I12">
        <v>82.994</v>
      </c>
      <c r="J12">
        <v>88.073</v>
      </c>
      <c r="K12">
        <v>90.932</v>
      </c>
      <c r="L12">
        <v>90.114</v>
      </c>
      <c r="M12">
        <v>87.254</v>
      </c>
      <c r="N12">
        <v>93.657</v>
      </c>
      <c r="O12">
        <v>94.568</v>
      </c>
      <c r="P12">
        <v>102.733</v>
      </c>
      <c r="Q12">
        <v>90.396</v>
      </c>
    </row>
    <row r="13" spans="1:17" ht="12.75">
      <c r="A13">
        <v>20050807</v>
      </c>
      <c r="B13">
        <v>88.811</v>
      </c>
      <c r="C13">
        <v>100.103</v>
      </c>
      <c r="D13">
        <v>98.41</v>
      </c>
      <c r="E13">
        <v>82.227</v>
      </c>
      <c r="F13">
        <v>92.315</v>
      </c>
      <c r="G13">
        <v>101.215</v>
      </c>
      <c r="H13">
        <v>100.584</v>
      </c>
      <c r="I13">
        <v>87.992</v>
      </c>
      <c r="J13">
        <v>88.121</v>
      </c>
      <c r="K13">
        <v>96.886</v>
      </c>
      <c r="L13">
        <v>98.539</v>
      </c>
      <c r="M13">
        <v>91.55</v>
      </c>
      <c r="N13">
        <v>94.236</v>
      </c>
      <c r="O13">
        <v>99.9</v>
      </c>
      <c r="P13">
        <v>98.351</v>
      </c>
      <c r="Q13">
        <v>88.568</v>
      </c>
    </row>
    <row r="14" spans="1:17" ht="12.75">
      <c r="A14">
        <v>20050808</v>
      </c>
      <c r="B14">
        <v>95.423</v>
      </c>
      <c r="C14">
        <v>101.848</v>
      </c>
      <c r="D14">
        <v>96.441</v>
      </c>
      <c r="E14">
        <v>85.713</v>
      </c>
      <c r="F14">
        <v>94.499</v>
      </c>
      <c r="G14">
        <v>104.469</v>
      </c>
      <c r="H14">
        <v>99.089</v>
      </c>
      <c r="I14">
        <v>84.359</v>
      </c>
      <c r="J14">
        <v>97.586</v>
      </c>
      <c r="K14">
        <v>109.276</v>
      </c>
      <c r="L14">
        <v>101.574</v>
      </c>
      <c r="M14">
        <v>91.581</v>
      </c>
      <c r="N14">
        <v>96.265</v>
      </c>
      <c r="O14">
        <v>101.726</v>
      </c>
      <c r="P14">
        <v>98.484</v>
      </c>
      <c r="Q14">
        <v>84.615</v>
      </c>
    </row>
    <row r="15" spans="1:17" ht="12.75">
      <c r="A15">
        <v>20050809</v>
      </c>
      <c r="B15">
        <v>87.438</v>
      </c>
      <c r="C15">
        <v>102.448</v>
      </c>
      <c r="D15">
        <v>98.988</v>
      </c>
      <c r="E15">
        <v>86.854</v>
      </c>
      <c r="F15">
        <v>90.672</v>
      </c>
      <c r="G15">
        <v>103.738</v>
      </c>
      <c r="H15">
        <v>101.228</v>
      </c>
      <c r="I15">
        <v>89.508</v>
      </c>
      <c r="J15">
        <v>91.873</v>
      </c>
      <c r="K15">
        <v>106.023</v>
      </c>
      <c r="L15">
        <v>99.161</v>
      </c>
      <c r="M15">
        <v>86.528</v>
      </c>
      <c r="N15">
        <v>96.127</v>
      </c>
      <c r="O15">
        <v>108.063</v>
      </c>
      <c r="P15">
        <v>100.841</v>
      </c>
      <c r="Q15">
        <v>91.364</v>
      </c>
    </row>
    <row r="16" spans="1:17" ht="12.75">
      <c r="A16">
        <v>20050810</v>
      </c>
      <c r="B16">
        <v>99.306</v>
      </c>
      <c r="C16">
        <v>111.177</v>
      </c>
      <c r="D16">
        <v>105.892</v>
      </c>
      <c r="E16">
        <v>88.611</v>
      </c>
      <c r="F16">
        <v>98.326</v>
      </c>
      <c r="G16">
        <v>109.033</v>
      </c>
      <c r="H16">
        <v>104.962</v>
      </c>
      <c r="I16">
        <v>85.453</v>
      </c>
      <c r="J16">
        <v>98.535</v>
      </c>
      <c r="K16">
        <v>109.728</v>
      </c>
      <c r="L16">
        <v>105.018</v>
      </c>
      <c r="M16">
        <v>83.807</v>
      </c>
      <c r="N16">
        <v>95.8</v>
      </c>
      <c r="O16">
        <v>103.855</v>
      </c>
      <c r="P16">
        <v>103.275</v>
      </c>
      <c r="Q16">
        <v>87.751</v>
      </c>
    </row>
    <row r="17" spans="1:17" ht="12.75">
      <c r="A17">
        <v>20050811</v>
      </c>
      <c r="B17">
        <v>96.302</v>
      </c>
      <c r="C17">
        <v>102.314</v>
      </c>
      <c r="D17">
        <v>104.072</v>
      </c>
      <c r="E17">
        <v>92.603</v>
      </c>
      <c r="F17">
        <v>93.722</v>
      </c>
      <c r="G17">
        <v>100.116</v>
      </c>
      <c r="H17">
        <v>100.087</v>
      </c>
      <c r="I17">
        <v>85.821</v>
      </c>
      <c r="J17">
        <v>92.809</v>
      </c>
      <c r="K17">
        <v>94.562</v>
      </c>
      <c r="L17">
        <v>97.962</v>
      </c>
      <c r="M17">
        <v>89.097</v>
      </c>
      <c r="N17">
        <v>91.358</v>
      </c>
      <c r="O17">
        <v>100.145</v>
      </c>
      <c r="P17">
        <v>102.118</v>
      </c>
      <c r="Q17">
        <v>90.929</v>
      </c>
    </row>
    <row r="18" spans="1:17" ht="12.75">
      <c r="A18">
        <v>20050812</v>
      </c>
      <c r="B18">
        <v>86.555</v>
      </c>
      <c r="C18">
        <v>95.316</v>
      </c>
      <c r="D18">
        <v>100.268</v>
      </c>
      <c r="E18">
        <v>84.799</v>
      </c>
      <c r="F18">
        <v>94.116</v>
      </c>
      <c r="G18">
        <v>102.277</v>
      </c>
      <c r="H18">
        <v>98.853</v>
      </c>
      <c r="I18">
        <v>86.732</v>
      </c>
      <c r="J18">
        <v>92.964</v>
      </c>
      <c r="K18">
        <v>100.445</v>
      </c>
      <c r="L18">
        <v>94.567</v>
      </c>
      <c r="M18">
        <v>78.56</v>
      </c>
      <c r="N18">
        <v>89.823</v>
      </c>
      <c r="O18">
        <v>98.027</v>
      </c>
      <c r="P18">
        <v>93.836</v>
      </c>
      <c r="Q18">
        <v>85.517</v>
      </c>
    </row>
    <row r="19" spans="1:17" ht="12.75">
      <c r="A19">
        <v>20050813</v>
      </c>
      <c r="B19">
        <v>86.225</v>
      </c>
      <c r="C19">
        <v>99.934</v>
      </c>
      <c r="D19">
        <v>97.153</v>
      </c>
      <c r="E19">
        <v>82.144</v>
      </c>
      <c r="F19">
        <v>89.84</v>
      </c>
      <c r="G19">
        <v>104.018</v>
      </c>
      <c r="H19">
        <v>99.571</v>
      </c>
      <c r="I19">
        <v>84.583</v>
      </c>
      <c r="J19">
        <v>91.797</v>
      </c>
      <c r="K19">
        <v>104.378</v>
      </c>
      <c r="L19">
        <v>95.58</v>
      </c>
      <c r="M19">
        <v>80.59</v>
      </c>
      <c r="N19">
        <v>88.091</v>
      </c>
      <c r="O19">
        <v>99.421</v>
      </c>
      <c r="P19">
        <v>91.237</v>
      </c>
      <c r="Q19">
        <v>83.538</v>
      </c>
    </row>
    <row r="20" spans="1:17" ht="12.75">
      <c r="A20">
        <v>20050814</v>
      </c>
      <c r="B20">
        <v>88.53</v>
      </c>
      <c r="C20">
        <v>91.817</v>
      </c>
      <c r="D20">
        <v>90.375</v>
      </c>
      <c r="E20">
        <v>83.683</v>
      </c>
      <c r="F20">
        <v>91.99</v>
      </c>
      <c r="G20">
        <v>96.646</v>
      </c>
      <c r="H20">
        <v>91.969</v>
      </c>
      <c r="I20">
        <v>91.455</v>
      </c>
      <c r="J20">
        <v>96.422</v>
      </c>
      <c r="K20">
        <v>101.227</v>
      </c>
      <c r="L20">
        <v>97.17</v>
      </c>
      <c r="M20">
        <v>98.508</v>
      </c>
      <c r="N20">
        <v>90.801</v>
      </c>
      <c r="O20">
        <v>95.566</v>
      </c>
      <c r="P20">
        <v>91.263</v>
      </c>
      <c r="Q20">
        <v>89.35</v>
      </c>
    </row>
    <row r="21" spans="1:17" ht="12.75">
      <c r="A21">
        <v>20050815</v>
      </c>
      <c r="B21">
        <v>87.324</v>
      </c>
      <c r="C21">
        <v>96.723</v>
      </c>
      <c r="D21">
        <v>93.014</v>
      </c>
      <c r="E21">
        <v>82.989</v>
      </c>
      <c r="F21">
        <v>92.271</v>
      </c>
      <c r="G21">
        <v>98.977</v>
      </c>
      <c r="H21">
        <v>99.238</v>
      </c>
      <c r="I21">
        <v>92.641</v>
      </c>
      <c r="J21">
        <v>93.437</v>
      </c>
      <c r="K21">
        <v>99.278</v>
      </c>
      <c r="L21">
        <v>102.311</v>
      </c>
      <c r="M21">
        <v>95.646</v>
      </c>
      <c r="N21">
        <v>98.764</v>
      </c>
      <c r="O21">
        <v>107.189</v>
      </c>
      <c r="P21">
        <v>107.158</v>
      </c>
      <c r="Q21">
        <v>97.76</v>
      </c>
    </row>
    <row r="22" spans="1:17" ht="12.75">
      <c r="A22">
        <v>20050816</v>
      </c>
      <c r="B22">
        <v>96.246</v>
      </c>
      <c r="C22">
        <v>98.736</v>
      </c>
      <c r="D22">
        <v>99.098</v>
      </c>
      <c r="E22">
        <v>84.07</v>
      </c>
      <c r="F22">
        <v>96.475</v>
      </c>
      <c r="G22">
        <v>102.82</v>
      </c>
      <c r="H22">
        <v>99.469</v>
      </c>
      <c r="I22">
        <v>92.172</v>
      </c>
      <c r="J22">
        <v>102.693</v>
      </c>
      <c r="K22">
        <v>112.131</v>
      </c>
      <c r="L22">
        <v>108.858</v>
      </c>
      <c r="M22">
        <v>92.434</v>
      </c>
      <c r="N22">
        <v>99.208</v>
      </c>
      <c r="O22">
        <v>103.057</v>
      </c>
      <c r="P22">
        <v>106.029</v>
      </c>
      <c r="Q22">
        <v>90.121</v>
      </c>
    </row>
    <row r="23" spans="1:17" ht="12.75">
      <c r="A23">
        <v>20050817</v>
      </c>
      <c r="B23">
        <v>95.274</v>
      </c>
      <c r="C23">
        <v>96.487</v>
      </c>
      <c r="D23">
        <v>102.06</v>
      </c>
      <c r="E23">
        <v>86.486</v>
      </c>
      <c r="F23">
        <v>86.919</v>
      </c>
      <c r="G23">
        <v>91.185</v>
      </c>
      <c r="H23">
        <v>93.427</v>
      </c>
      <c r="I23">
        <v>76.112</v>
      </c>
      <c r="J23">
        <v>88.414</v>
      </c>
      <c r="K23">
        <v>89.114</v>
      </c>
      <c r="L23">
        <v>95.22</v>
      </c>
      <c r="M23">
        <v>81.824</v>
      </c>
      <c r="N23">
        <v>96.502</v>
      </c>
      <c r="O23">
        <v>97.382</v>
      </c>
      <c r="P23">
        <v>103.412</v>
      </c>
      <c r="Q23">
        <v>87.239</v>
      </c>
    </row>
    <row r="24" spans="1:17" ht="12.75">
      <c r="A24">
        <v>20050818</v>
      </c>
      <c r="B24">
        <v>88.192</v>
      </c>
      <c r="C24">
        <v>95.602</v>
      </c>
      <c r="D24">
        <v>92.235</v>
      </c>
      <c r="E24">
        <v>76.22</v>
      </c>
      <c r="F24">
        <v>90.84</v>
      </c>
      <c r="G24">
        <v>97.662</v>
      </c>
      <c r="H24">
        <v>95.895</v>
      </c>
      <c r="I24">
        <v>78.837</v>
      </c>
      <c r="J24">
        <v>81.227</v>
      </c>
      <c r="K24">
        <v>89.228</v>
      </c>
      <c r="L24">
        <v>86.789</v>
      </c>
      <c r="M24">
        <v>71.153</v>
      </c>
      <c r="N24">
        <v>81.383</v>
      </c>
      <c r="O24">
        <v>93.033</v>
      </c>
      <c r="P24">
        <v>95.681</v>
      </c>
      <c r="Q24">
        <v>85.477</v>
      </c>
    </row>
    <row r="25" spans="1:17" ht="12.75">
      <c r="A25">
        <v>20050819</v>
      </c>
      <c r="B25">
        <v>85.203</v>
      </c>
      <c r="C25">
        <v>92.571</v>
      </c>
      <c r="D25">
        <v>91.189</v>
      </c>
      <c r="E25">
        <v>75.675</v>
      </c>
      <c r="F25">
        <v>87.082</v>
      </c>
      <c r="G25">
        <v>95.117</v>
      </c>
      <c r="H25">
        <v>95.88</v>
      </c>
      <c r="I25">
        <v>83.479</v>
      </c>
      <c r="J25">
        <v>88.297</v>
      </c>
      <c r="K25">
        <v>100.154</v>
      </c>
      <c r="L25">
        <v>100.202</v>
      </c>
      <c r="M25">
        <v>87.322</v>
      </c>
      <c r="N25">
        <v>84.948</v>
      </c>
      <c r="O25">
        <v>98.668</v>
      </c>
      <c r="P25">
        <v>93.379</v>
      </c>
      <c r="Q25">
        <v>81.999</v>
      </c>
    </row>
    <row r="26" spans="1:17" ht="12.75">
      <c r="A26">
        <v>20050820</v>
      </c>
      <c r="B26">
        <v>87.148</v>
      </c>
      <c r="C26">
        <v>96.727</v>
      </c>
      <c r="D26">
        <v>88.428</v>
      </c>
      <c r="E26">
        <v>75.383</v>
      </c>
      <c r="F26">
        <v>88.871</v>
      </c>
      <c r="G26">
        <v>97.561</v>
      </c>
      <c r="H26">
        <v>98.522</v>
      </c>
      <c r="I26">
        <v>83.028</v>
      </c>
      <c r="J26">
        <v>91.59</v>
      </c>
      <c r="K26">
        <v>98.31</v>
      </c>
      <c r="L26">
        <v>102.401</v>
      </c>
      <c r="M26">
        <v>92.878</v>
      </c>
      <c r="N26">
        <v>92.287</v>
      </c>
      <c r="O26">
        <v>97.794</v>
      </c>
      <c r="P26">
        <v>99.49</v>
      </c>
      <c r="Q26">
        <v>96.992</v>
      </c>
    </row>
    <row r="27" spans="1:17" ht="12.75">
      <c r="A27">
        <v>20050821</v>
      </c>
      <c r="B27">
        <v>86.755</v>
      </c>
      <c r="C27">
        <v>86.17</v>
      </c>
      <c r="D27">
        <v>86.503</v>
      </c>
      <c r="E27">
        <v>75.596</v>
      </c>
      <c r="F27">
        <v>89.398</v>
      </c>
      <c r="G27">
        <v>91.815</v>
      </c>
      <c r="H27">
        <v>86.709</v>
      </c>
      <c r="I27">
        <v>79.314</v>
      </c>
      <c r="J27">
        <v>96.551</v>
      </c>
      <c r="K27">
        <v>91.726</v>
      </c>
      <c r="L27">
        <v>100.365</v>
      </c>
      <c r="M27">
        <v>93.555</v>
      </c>
      <c r="N27">
        <v>99.94</v>
      </c>
      <c r="O27">
        <v>101.784</v>
      </c>
      <c r="P27">
        <v>110.823</v>
      </c>
      <c r="Q27">
        <v>109.258</v>
      </c>
    </row>
    <row r="28" spans="1:17" ht="12.75">
      <c r="A28">
        <v>20050822</v>
      </c>
      <c r="B28">
        <v>79.725</v>
      </c>
      <c r="C28">
        <v>82.236</v>
      </c>
      <c r="D28">
        <v>80.692</v>
      </c>
      <c r="E28">
        <v>73.048</v>
      </c>
      <c r="F28">
        <v>84.864</v>
      </c>
      <c r="G28">
        <v>87.456</v>
      </c>
      <c r="H28">
        <v>89.771</v>
      </c>
      <c r="I28">
        <v>80.637</v>
      </c>
      <c r="J28">
        <v>87.13</v>
      </c>
      <c r="K28">
        <v>93.631</v>
      </c>
      <c r="L28">
        <v>91.107</v>
      </c>
      <c r="M28">
        <v>82.427</v>
      </c>
      <c r="N28">
        <v>91.251</v>
      </c>
      <c r="O28">
        <v>88.99</v>
      </c>
      <c r="P28">
        <v>90.552</v>
      </c>
      <c r="Q28">
        <v>80.157</v>
      </c>
    </row>
    <row r="29" spans="1:17" ht="12.75">
      <c r="A29">
        <v>20050823</v>
      </c>
      <c r="B29">
        <v>75.255</v>
      </c>
      <c r="C29">
        <v>79.846</v>
      </c>
      <c r="D29">
        <v>85.142</v>
      </c>
      <c r="E29">
        <v>72.001</v>
      </c>
      <c r="F29">
        <v>76.767</v>
      </c>
      <c r="G29">
        <v>81.267</v>
      </c>
      <c r="H29">
        <v>86.521</v>
      </c>
      <c r="I29">
        <v>74.814</v>
      </c>
      <c r="J29">
        <v>78.681</v>
      </c>
      <c r="K29">
        <v>83.968</v>
      </c>
      <c r="L29">
        <v>93.309</v>
      </c>
      <c r="M29">
        <v>79.172</v>
      </c>
      <c r="N29">
        <v>85.168</v>
      </c>
      <c r="O29">
        <v>94.238</v>
      </c>
      <c r="P29">
        <v>97.511</v>
      </c>
      <c r="Q29">
        <v>85.712</v>
      </c>
    </row>
    <row r="30" spans="1:17" ht="12.75">
      <c r="A30">
        <v>20050824</v>
      </c>
      <c r="B30">
        <v>76.177</v>
      </c>
      <c r="C30">
        <v>76.81</v>
      </c>
      <c r="D30">
        <v>75.282</v>
      </c>
      <c r="E30">
        <v>64.109</v>
      </c>
      <c r="F30">
        <v>79.873</v>
      </c>
      <c r="G30">
        <v>79.807</v>
      </c>
      <c r="H30">
        <v>76.2</v>
      </c>
      <c r="I30">
        <v>70.735</v>
      </c>
      <c r="J30">
        <v>80.643</v>
      </c>
      <c r="K30">
        <v>84.866</v>
      </c>
      <c r="L30">
        <v>79.611</v>
      </c>
      <c r="M30">
        <v>69.069</v>
      </c>
      <c r="N30">
        <v>77.398</v>
      </c>
      <c r="O30">
        <v>85.754</v>
      </c>
      <c r="P30">
        <v>82.609</v>
      </c>
      <c r="Q30">
        <v>69.176</v>
      </c>
    </row>
    <row r="31" spans="1:17" ht="12.75">
      <c r="A31">
        <v>20050825</v>
      </c>
      <c r="B31">
        <v>67.967</v>
      </c>
      <c r="C31">
        <v>76.549</v>
      </c>
      <c r="D31">
        <v>79.771</v>
      </c>
      <c r="E31">
        <v>70.95</v>
      </c>
      <c r="F31">
        <v>69.973</v>
      </c>
      <c r="G31">
        <v>82.732</v>
      </c>
      <c r="H31">
        <v>88.725</v>
      </c>
      <c r="I31">
        <v>80.564</v>
      </c>
      <c r="J31">
        <v>76.887</v>
      </c>
      <c r="K31">
        <v>89.752</v>
      </c>
      <c r="L31">
        <v>93.577</v>
      </c>
      <c r="M31">
        <v>76.879</v>
      </c>
      <c r="N31">
        <v>80.1</v>
      </c>
      <c r="O31">
        <v>95.191</v>
      </c>
      <c r="P31">
        <v>92.016</v>
      </c>
      <c r="Q31">
        <v>76.256</v>
      </c>
    </row>
    <row r="32" spans="1:17" ht="12.75">
      <c r="A32">
        <v>20050826</v>
      </c>
      <c r="B32">
        <v>84.975</v>
      </c>
      <c r="C32">
        <v>94.39</v>
      </c>
      <c r="D32">
        <v>97.037</v>
      </c>
      <c r="E32">
        <v>80.223</v>
      </c>
      <c r="F32">
        <v>85.909</v>
      </c>
      <c r="G32">
        <v>96.42</v>
      </c>
      <c r="H32">
        <v>94.232</v>
      </c>
      <c r="I32">
        <v>78.492</v>
      </c>
      <c r="J32">
        <v>86.659</v>
      </c>
      <c r="K32">
        <v>93.992</v>
      </c>
      <c r="L32">
        <v>91.462</v>
      </c>
      <c r="M32">
        <v>82.635</v>
      </c>
      <c r="N32">
        <v>88.919</v>
      </c>
      <c r="O32">
        <v>98.412</v>
      </c>
      <c r="P32">
        <v>98.401</v>
      </c>
      <c r="Q32">
        <v>84.143</v>
      </c>
    </row>
    <row r="33" spans="1:17" ht="12.75">
      <c r="A33">
        <v>20050827</v>
      </c>
      <c r="B33">
        <v>82.715</v>
      </c>
      <c r="C33">
        <v>94.541</v>
      </c>
      <c r="D33">
        <v>90.246</v>
      </c>
      <c r="E33">
        <v>82.223</v>
      </c>
      <c r="F33">
        <v>84.939</v>
      </c>
      <c r="G33">
        <v>96.705</v>
      </c>
      <c r="H33">
        <v>93.137</v>
      </c>
      <c r="I33">
        <v>82.462</v>
      </c>
      <c r="J33">
        <v>92.659</v>
      </c>
      <c r="K33">
        <v>96.459</v>
      </c>
      <c r="L33">
        <v>90.822</v>
      </c>
      <c r="M33">
        <v>81.444</v>
      </c>
      <c r="N33">
        <v>91.766</v>
      </c>
      <c r="O33">
        <v>96.389</v>
      </c>
      <c r="P33">
        <v>93.36</v>
      </c>
      <c r="Q33">
        <v>78.778</v>
      </c>
    </row>
    <row r="34" spans="1:17" ht="12.75">
      <c r="A34">
        <v>20050828</v>
      </c>
      <c r="B34">
        <v>87.229</v>
      </c>
      <c r="C34">
        <v>98.97</v>
      </c>
      <c r="D34">
        <v>102.767</v>
      </c>
      <c r="E34">
        <v>89.534</v>
      </c>
      <c r="F34">
        <v>88.563</v>
      </c>
      <c r="G34">
        <v>102.573</v>
      </c>
      <c r="H34">
        <v>102.588</v>
      </c>
      <c r="I34">
        <v>93.449</v>
      </c>
      <c r="J34">
        <v>91.405</v>
      </c>
      <c r="K34">
        <v>104.12</v>
      </c>
      <c r="L34">
        <v>106.781</v>
      </c>
      <c r="M34">
        <v>93.152</v>
      </c>
      <c r="N34">
        <v>93.874</v>
      </c>
      <c r="O34">
        <v>103.711</v>
      </c>
      <c r="P34">
        <v>104.161</v>
      </c>
      <c r="Q34">
        <v>93.251</v>
      </c>
    </row>
    <row r="35" spans="1:17" ht="12.75">
      <c r="A35">
        <v>20050829</v>
      </c>
      <c r="B35">
        <v>93.575</v>
      </c>
      <c r="C35">
        <v>97.441</v>
      </c>
      <c r="D35">
        <v>97.474</v>
      </c>
      <c r="E35">
        <v>85.675</v>
      </c>
      <c r="F35">
        <v>99.641</v>
      </c>
      <c r="G35">
        <v>107.235</v>
      </c>
      <c r="H35">
        <v>103.821</v>
      </c>
      <c r="I35">
        <v>88.455</v>
      </c>
      <c r="J35">
        <v>105.502</v>
      </c>
      <c r="K35">
        <v>114.074</v>
      </c>
      <c r="L35">
        <v>107.796</v>
      </c>
      <c r="M35">
        <v>93.439</v>
      </c>
      <c r="N35">
        <v>105.872</v>
      </c>
      <c r="O35">
        <v>116.072</v>
      </c>
      <c r="P35">
        <v>109.669</v>
      </c>
      <c r="Q35">
        <v>93.602</v>
      </c>
    </row>
    <row r="36" spans="1:17" ht="12.75">
      <c r="A36">
        <v>20050830</v>
      </c>
      <c r="B36">
        <v>78.887</v>
      </c>
      <c r="C36">
        <v>88.589</v>
      </c>
      <c r="D36">
        <v>88.974</v>
      </c>
      <c r="E36">
        <v>83.82</v>
      </c>
      <c r="F36">
        <v>90.303</v>
      </c>
      <c r="G36">
        <v>99.983</v>
      </c>
      <c r="H36">
        <v>98.347</v>
      </c>
      <c r="I36">
        <v>93.894</v>
      </c>
      <c r="J36">
        <v>95.563</v>
      </c>
      <c r="K36">
        <v>103.162</v>
      </c>
      <c r="L36">
        <v>101.664</v>
      </c>
      <c r="M36">
        <v>97.309</v>
      </c>
      <c r="N36">
        <v>98.528</v>
      </c>
      <c r="O36">
        <v>105.222</v>
      </c>
      <c r="P36">
        <v>109.663</v>
      </c>
      <c r="Q36">
        <v>103.708</v>
      </c>
    </row>
    <row r="37" spans="1:17" ht="12.75">
      <c r="A37">
        <v>20050831</v>
      </c>
      <c r="B37">
        <v>64.475</v>
      </c>
      <c r="C37">
        <v>80.157</v>
      </c>
      <c r="D37">
        <v>85.379</v>
      </c>
      <c r="E37">
        <v>83.116</v>
      </c>
      <c r="F37">
        <v>88.05</v>
      </c>
      <c r="G37">
        <v>95.381</v>
      </c>
      <c r="H37">
        <v>98.302</v>
      </c>
      <c r="I37">
        <v>84.018</v>
      </c>
      <c r="J37">
        <v>99.426</v>
      </c>
      <c r="K37">
        <v>105.675</v>
      </c>
      <c r="L37">
        <v>105.172</v>
      </c>
      <c r="M37">
        <v>94.999</v>
      </c>
      <c r="N37">
        <v>101.994</v>
      </c>
      <c r="O37">
        <v>110.288</v>
      </c>
      <c r="P37">
        <v>109.857</v>
      </c>
      <c r="Q37">
        <v>98.433</v>
      </c>
    </row>
    <row r="38" spans="2:17" ht="12.75">
      <c r="B38" s="5">
        <f>AVERAGE(B7:B37)</f>
        <v>85.8465806451613</v>
      </c>
      <c r="C38" s="5">
        <f aca="true" t="shared" si="0" ref="C38:Q38">AVERAGE(C7:C37)</f>
        <v>92.98167741935484</v>
      </c>
      <c r="D38" s="5">
        <f t="shared" si="0"/>
        <v>92.68632258064514</v>
      </c>
      <c r="E38" s="5">
        <f t="shared" si="0"/>
        <v>80.83948387096775</v>
      </c>
      <c r="F38" s="5">
        <f t="shared" si="0"/>
        <v>88.89806451612904</v>
      </c>
      <c r="G38" s="5">
        <f t="shared" si="0"/>
        <v>96.19845161290323</v>
      </c>
      <c r="H38" s="5">
        <f t="shared" si="0"/>
        <v>95.78480645161292</v>
      </c>
      <c r="I38" s="5">
        <f t="shared" si="0"/>
        <v>84.28432258064517</v>
      </c>
      <c r="J38" s="5">
        <f t="shared" si="0"/>
        <v>91.21845161290324</v>
      </c>
      <c r="K38" s="5">
        <f t="shared" si="0"/>
        <v>97.78687096774192</v>
      </c>
      <c r="L38" s="5">
        <f t="shared" si="0"/>
        <v>97.52570967741934</v>
      </c>
      <c r="M38" s="5">
        <f t="shared" si="0"/>
        <v>86.43551612903227</v>
      </c>
      <c r="N38" s="5">
        <f t="shared" si="0"/>
        <v>91.84148387096772</v>
      </c>
      <c r="O38" s="5">
        <f t="shared" si="0"/>
        <v>98.70138709677418</v>
      </c>
      <c r="P38" s="5">
        <f t="shared" si="0"/>
        <v>99.1762258064516</v>
      </c>
      <c r="Q38" s="5">
        <f t="shared" si="0"/>
        <v>88.52583870967742</v>
      </c>
    </row>
    <row r="40" spans="2:17" ht="12.75">
      <c r="B40" t="s">
        <v>56</v>
      </c>
      <c r="C40" t="s">
        <v>57</v>
      </c>
      <c r="D40" t="s">
        <v>1</v>
      </c>
      <c r="E40" t="s">
        <v>2</v>
      </c>
      <c r="F40" t="s">
        <v>3</v>
      </c>
      <c r="G40" t="s">
        <v>4</v>
      </c>
      <c r="H40" t="s">
        <v>5</v>
      </c>
      <c r="I40" t="s">
        <v>6</v>
      </c>
      <c r="J40" t="s">
        <v>12</v>
      </c>
      <c r="K40" t="s">
        <v>7</v>
      </c>
      <c r="L40" t="s">
        <v>8</v>
      </c>
      <c r="M40" t="s">
        <v>9</v>
      </c>
      <c r="N40" t="s">
        <v>10</v>
      </c>
      <c r="O40" t="s">
        <v>11</v>
      </c>
      <c r="P40" t="s">
        <v>13</v>
      </c>
      <c r="Q40" t="s">
        <v>14</v>
      </c>
    </row>
    <row r="41" spans="1:17" ht="12.75">
      <c r="A41" t="s">
        <v>27</v>
      </c>
      <c r="B41">
        <v>92.1</v>
      </c>
      <c r="C41">
        <v>92.5</v>
      </c>
      <c r="D41">
        <v>87</v>
      </c>
      <c r="E41">
        <v>89.3</v>
      </c>
      <c r="F41">
        <v>94.2</v>
      </c>
      <c r="G41">
        <v>94.6</v>
      </c>
      <c r="H41">
        <v>89.3</v>
      </c>
      <c r="I41">
        <v>90.4</v>
      </c>
      <c r="J41">
        <v>94.4</v>
      </c>
      <c r="K41">
        <v>94.7</v>
      </c>
      <c r="L41">
        <v>89.5</v>
      </c>
      <c r="M41">
        <v>90.7</v>
      </c>
      <c r="N41">
        <v>95</v>
      </c>
      <c r="O41">
        <v>96</v>
      </c>
      <c r="P41">
        <v>92.6</v>
      </c>
      <c r="Q41">
        <v>93.3</v>
      </c>
    </row>
    <row r="42" spans="1:17" ht="12.75">
      <c r="A42" t="s">
        <v>55</v>
      </c>
      <c r="B42" s="5">
        <f>B38</f>
        <v>85.8465806451613</v>
      </c>
      <c r="C42" s="5">
        <f aca="true" t="shared" si="1" ref="C42:Q42">C38</f>
        <v>92.98167741935484</v>
      </c>
      <c r="D42" s="5">
        <f t="shared" si="1"/>
        <v>92.68632258064514</v>
      </c>
      <c r="E42" s="5">
        <f t="shared" si="1"/>
        <v>80.83948387096775</v>
      </c>
      <c r="F42" s="5">
        <f t="shared" si="1"/>
        <v>88.89806451612904</v>
      </c>
      <c r="G42" s="5">
        <f t="shared" si="1"/>
        <v>96.19845161290323</v>
      </c>
      <c r="H42" s="5">
        <f t="shared" si="1"/>
        <v>95.78480645161292</v>
      </c>
      <c r="I42" s="5">
        <f t="shared" si="1"/>
        <v>84.28432258064517</v>
      </c>
      <c r="J42" s="5">
        <f t="shared" si="1"/>
        <v>91.21845161290324</v>
      </c>
      <c r="K42" s="5">
        <f t="shared" si="1"/>
        <v>97.78687096774192</v>
      </c>
      <c r="L42" s="5">
        <f t="shared" si="1"/>
        <v>97.52570967741934</v>
      </c>
      <c r="M42" s="5">
        <f t="shared" si="1"/>
        <v>86.43551612903227</v>
      </c>
      <c r="N42" s="5">
        <f t="shared" si="1"/>
        <v>91.84148387096772</v>
      </c>
      <c r="O42" s="5">
        <f t="shared" si="1"/>
        <v>98.70138709677418</v>
      </c>
      <c r="P42" s="5">
        <f t="shared" si="1"/>
        <v>99.1762258064516</v>
      </c>
      <c r="Q42" s="5">
        <f t="shared" si="1"/>
        <v>88.52583870967742</v>
      </c>
    </row>
    <row r="43" spans="1:17" ht="12.75">
      <c r="A43" t="s">
        <v>113</v>
      </c>
      <c r="C43">
        <v>89.4</v>
      </c>
      <c r="E43">
        <v>76.2</v>
      </c>
      <c r="G43">
        <v>91.8</v>
      </c>
      <c r="I43">
        <v>80.3</v>
      </c>
      <c r="K43">
        <v>93.3</v>
      </c>
      <c r="M43">
        <v>83.3</v>
      </c>
      <c r="O43">
        <v>95.3</v>
      </c>
      <c r="Q43">
        <v>85.9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75" zoomScaleNormal="75" workbookViewId="0" topLeftCell="A13">
      <selection activeCell="C40" sqref="C40:Q40"/>
    </sheetView>
  </sheetViews>
  <sheetFormatPr defaultColWidth="9.140625" defaultRowHeight="12.75"/>
  <cols>
    <col min="1" max="1" width="11.421875" style="0" bestFit="1" customWidth="1"/>
    <col min="2" max="2" width="8.421875" style="0" bestFit="1" customWidth="1"/>
    <col min="3" max="3" width="8.00390625" style="0" bestFit="1" customWidth="1"/>
    <col min="4" max="5" width="7.00390625" style="0" bestFit="1" customWidth="1"/>
    <col min="6" max="6" width="5.7109375" style="0" bestFit="1" customWidth="1"/>
    <col min="7" max="7" width="8.00390625" style="0" bestFit="1" customWidth="1"/>
    <col min="8" max="9" width="7.00390625" style="0" bestFit="1" customWidth="1"/>
    <col min="10" max="10" width="5.7109375" style="0" bestFit="1" customWidth="1"/>
    <col min="11" max="11" width="8.00390625" style="0" bestFit="1" customWidth="1"/>
    <col min="12" max="13" width="7.00390625" style="0" bestFit="1" customWidth="1"/>
    <col min="14" max="14" width="5.7109375" style="0" bestFit="1" customWidth="1"/>
    <col min="15" max="15" width="8.00390625" style="0" bestFit="1" customWidth="1"/>
    <col min="16" max="16" width="7.00390625" style="0" bestFit="1" customWidth="1"/>
    <col min="17" max="17" width="8.00390625" style="0" bestFit="1" customWidth="1"/>
  </cols>
  <sheetData>
    <row r="1" spans="1:2" ht="12.75">
      <c r="A1" t="s">
        <v>117</v>
      </c>
      <c r="B1" t="s">
        <v>118</v>
      </c>
    </row>
    <row r="2" spans="1:2" ht="12.75">
      <c r="A2" t="s">
        <v>50</v>
      </c>
      <c r="B2" t="s">
        <v>51</v>
      </c>
    </row>
    <row r="4" spans="2:14" ht="12.75">
      <c r="B4" t="s">
        <v>22</v>
      </c>
      <c r="F4" t="s">
        <v>23</v>
      </c>
      <c r="J4" t="s">
        <v>24</v>
      </c>
      <c r="N4" t="s">
        <v>25</v>
      </c>
    </row>
    <row r="5" spans="1:17" ht="12.75">
      <c r="A5" t="s">
        <v>26</v>
      </c>
      <c r="B5" t="s">
        <v>15</v>
      </c>
      <c r="C5" t="s">
        <v>18</v>
      </c>
      <c r="D5" t="s">
        <v>16</v>
      </c>
      <c r="E5" t="s">
        <v>17</v>
      </c>
      <c r="F5" t="s">
        <v>15</v>
      </c>
      <c r="G5" t="s">
        <v>18</v>
      </c>
      <c r="H5" t="s">
        <v>16</v>
      </c>
      <c r="I5" t="s">
        <v>17</v>
      </c>
      <c r="J5" t="s">
        <v>15</v>
      </c>
      <c r="K5" t="s">
        <v>18</v>
      </c>
      <c r="L5" t="s">
        <v>16</v>
      </c>
      <c r="M5" t="s">
        <v>17</v>
      </c>
      <c r="N5" t="s">
        <v>15</v>
      </c>
      <c r="O5" t="s">
        <v>18</v>
      </c>
      <c r="P5" t="s">
        <v>16</v>
      </c>
      <c r="Q5" t="s">
        <v>17</v>
      </c>
    </row>
    <row r="6" spans="1:17" ht="12.75">
      <c r="A6" t="s">
        <v>29</v>
      </c>
      <c r="B6" t="s">
        <v>32</v>
      </c>
      <c r="C6" t="s">
        <v>34</v>
      </c>
      <c r="D6" t="s">
        <v>34</v>
      </c>
      <c r="E6" t="s">
        <v>34</v>
      </c>
      <c r="F6" t="s">
        <v>32</v>
      </c>
      <c r="G6" t="s">
        <v>34</v>
      </c>
      <c r="H6" t="s">
        <v>34</v>
      </c>
      <c r="I6" t="s">
        <v>34</v>
      </c>
      <c r="J6" t="s">
        <v>32</v>
      </c>
      <c r="K6" t="s">
        <v>34</v>
      </c>
      <c r="L6" t="s">
        <v>34</v>
      </c>
      <c r="M6" t="s">
        <v>34</v>
      </c>
      <c r="N6" t="s">
        <v>32</v>
      </c>
      <c r="O6" t="s">
        <v>34</v>
      </c>
      <c r="P6" t="s">
        <v>34</v>
      </c>
      <c r="Q6" t="s">
        <v>34</v>
      </c>
    </row>
    <row r="7" spans="1:17" ht="12.75">
      <c r="A7">
        <v>20050801</v>
      </c>
      <c r="B7">
        <v>-9.99</v>
      </c>
      <c r="C7">
        <v>89.806</v>
      </c>
      <c r="D7">
        <v>-9.99</v>
      </c>
      <c r="E7">
        <v>74.332</v>
      </c>
      <c r="F7">
        <v>-9.99</v>
      </c>
      <c r="G7">
        <v>84.874</v>
      </c>
      <c r="H7">
        <v>-9.99</v>
      </c>
      <c r="I7">
        <v>77.883</v>
      </c>
      <c r="J7">
        <v>-9.99</v>
      </c>
      <c r="K7">
        <v>93.625</v>
      </c>
      <c r="L7">
        <v>-9.99</v>
      </c>
      <c r="M7">
        <v>90.798</v>
      </c>
      <c r="N7">
        <v>-9.99</v>
      </c>
      <c r="O7">
        <v>98.364</v>
      </c>
      <c r="P7">
        <v>-9.99</v>
      </c>
      <c r="Q7">
        <v>89.828</v>
      </c>
    </row>
    <row r="8" spans="1:17" ht="12.75">
      <c r="A8">
        <v>20050802</v>
      </c>
      <c r="B8">
        <v>-9.99</v>
      </c>
      <c r="C8">
        <v>86.532</v>
      </c>
      <c r="D8">
        <v>-9.99</v>
      </c>
      <c r="E8">
        <v>70.016</v>
      </c>
      <c r="F8">
        <v>-9.99</v>
      </c>
      <c r="G8">
        <v>84.341</v>
      </c>
      <c r="H8">
        <v>-9.99</v>
      </c>
      <c r="I8">
        <v>77.703</v>
      </c>
      <c r="J8">
        <v>-9.99</v>
      </c>
      <c r="K8">
        <v>86.709</v>
      </c>
      <c r="L8">
        <v>-9.99</v>
      </c>
      <c r="M8">
        <v>81.172</v>
      </c>
      <c r="N8">
        <v>-9.99</v>
      </c>
      <c r="O8">
        <v>92.326</v>
      </c>
      <c r="P8">
        <v>-9.99</v>
      </c>
      <c r="Q8">
        <v>84.529</v>
      </c>
    </row>
    <row r="9" spans="1:17" ht="12.75">
      <c r="A9">
        <v>20050803</v>
      </c>
      <c r="B9">
        <v>-9.99</v>
      </c>
      <c r="C9">
        <v>87.687</v>
      </c>
      <c r="D9">
        <v>-9.99</v>
      </c>
      <c r="E9">
        <v>79.773</v>
      </c>
      <c r="F9">
        <v>-9.99</v>
      </c>
      <c r="G9">
        <v>86.444</v>
      </c>
      <c r="H9">
        <v>-9.99</v>
      </c>
      <c r="I9">
        <v>80.264</v>
      </c>
      <c r="J9">
        <v>-9.99</v>
      </c>
      <c r="K9">
        <v>86.733</v>
      </c>
      <c r="L9">
        <v>-9.99</v>
      </c>
      <c r="M9">
        <v>80.63</v>
      </c>
      <c r="N9">
        <v>-9.99</v>
      </c>
      <c r="O9">
        <v>83.727</v>
      </c>
      <c r="P9">
        <v>-9.99</v>
      </c>
      <c r="Q9">
        <v>84.473</v>
      </c>
    </row>
    <row r="10" spans="1:17" ht="12.75">
      <c r="A10">
        <v>20050804</v>
      </c>
      <c r="B10">
        <v>-9.99</v>
      </c>
      <c r="C10">
        <v>88.006</v>
      </c>
      <c r="D10">
        <v>-9.99</v>
      </c>
      <c r="E10">
        <v>71.06</v>
      </c>
      <c r="F10">
        <v>-9.99</v>
      </c>
      <c r="G10">
        <v>93.462</v>
      </c>
      <c r="H10">
        <v>-9.99</v>
      </c>
      <c r="I10">
        <v>73.151</v>
      </c>
      <c r="J10">
        <v>-9.99</v>
      </c>
      <c r="K10">
        <v>91.103</v>
      </c>
      <c r="L10">
        <v>-9.99</v>
      </c>
      <c r="M10">
        <v>77.512</v>
      </c>
      <c r="N10">
        <v>-9.99</v>
      </c>
      <c r="O10">
        <v>96.69</v>
      </c>
      <c r="P10">
        <v>-9.99</v>
      </c>
      <c r="Q10">
        <v>74.704</v>
      </c>
    </row>
    <row r="11" spans="1:17" ht="12.75">
      <c r="A11">
        <v>20050805</v>
      </c>
      <c r="B11">
        <v>-9.99</v>
      </c>
      <c r="C11">
        <v>86.763</v>
      </c>
      <c r="D11">
        <v>-9.99</v>
      </c>
      <c r="E11">
        <v>72.973</v>
      </c>
      <c r="F11">
        <v>-9.99</v>
      </c>
      <c r="G11">
        <v>91.385</v>
      </c>
      <c r="H11">
        <v>-9.99</v>
      </c>
      <c r="I11">
        <v>78.877</v>
      </c>
      <c r="J11">
        <v>-9.99</v>
      </c>
      <c r="K11">
        <v>91.563</v>
      </c>
      <c r="L11">
        <v>-9.99</v>
      </c>
      <c r="M11">
        <v>80.447</v>
      </c>
      <c r="N11">
        <v>-9.99</v>
      </c>
      <c r="O11">
        <v>95.754</v>
      </c>
      <c r="P11">
        <v>-9.99</v>
      </c>
      <c r="Q11">
        <v>80.727</v>
      </c>
    </row>
    <row r="12" spans="1:17" ht="12.75">
      <c r="A12">
        <v>20050806</v>
      </c>
      <c r="B12">
        <v>-9.99</v>
      </c>
      <c r="C12">
        <v>85.033</v>
      </c>
      <c r="D12">
        <v>-9.99</v>
      </c>
      <c r="E12">
        <v>79.213</v>
      </c>
      <c r="F12">
        <v>-9.99</v>
      </c>
      <c r="G12">
        <v>85.877</v>
      </c>
      <c r="H12">
        <v>-9.99</v>
      </c>
      <c r="I12">
        <v>76.744</v>
      </c>
      <c r="J12">
        <v>-9.99</v>
      </c>
      <c r="K12">
        <v>89.171</v>
      </c>
      <c r="L12">
        <v>-9.99</v>
      </c>
      <c r="M12">
        <v>86.244</v>
      </c>
      <c r="N12">
        <v>-9.99</v>
      </c>
      <c r="O12">
        <v>86.438</v>
      </c>
      <c r="P12">
        <v>-9.99</v>
      </c>
      <c r="Q12">
        <v>83.524</v>
      </c>
    </row>
    <row r="13" spans="1:17" ht="12.75">
      <c r="A13">
        <v>20050807</v>
      </c>
      <c r="B13">
        <v>-9.99</v>
      </c>
      <c r="C13">
        <v>102.8</v>
      </c>
      <c r="D13">
        <v>-9.99</v>
      </c>
      <c r="E13">
        <v>84.784</v>
      </c>
      <c r="F13">
        <v>-9.99</v>
      </c>
      <c r="G13">
        <v>96.692</v>
      </c>
      <c r="H13">
        <v>-9.99</v>
      </c>
      <c r="I13">
        <v>85.625</v>
      </c>
      <c r="J13">
        <v>-9.99</v>
      </c>
      <c r="K13">
        <v>99.077</v>
      </c>
      <c r="L13">
        <v>-9.99</v>
      </c>
      <c r="M13">
        <v>81.4</v>
      </c>
      <c r="N13">
        <v>-9.99</v>
      </c>
      <c r="O13">
        <v>91.798</v>
      </c>
      <c r="P13">
        <v>-9.99</v>
      </c>
      <c r="Q13">
        <v>88.425</v>
      </c>
    </row>
    <row r="14" spans="1:17" ht="12.75">
      <c r="A14">
        <v>20050808</v>
      </c>
      <c r="B14">
        <v>-9.99</v>
      </c>
      <c r="C14">
        <v>93.271</v>
      </c>
      <c r="D14">
        <v>-9.99</v>
      </c>
      <c r="E14">
        <v>75.222</v>
      </c>
      <c r="F14">
        <v>-9.99</v>
      </c>
      <c r="G14">
        <v>101.814</v>
      </c>
      <c r="H14">
        <v>-9.99</v>
      </c>
      <c r="I14">
        <v>90.098</v>
      </c>
      <c r="J14">
        <v>-9.99</v>
      </c>
      <c r="K14">
        <v>108.305</v>
      </c>
      <c r="L14">
        <v>-9.99</v>
      </c>
      <c r="M14">
        <v>90.486</v>
      </c>
      <c r="N14">
        <v>-9.99</v>
      </c>
      <c r="O14">
        <v>104.604</v>
      </c>
      <c r="P14">
        <v>-9.99</v>
      </c>
      <c r="Q14">
        <v>94.574</v>
      </c>
    </row>
    <row r="15" spans="1:17" ht="12.75">
      <c r="A15">
        <v>20050809</v>
      </c>
      <c r="B15">
        <v>-9.99</v>
      </c>
      <c r="C15">
        <v>95.475</v>
      </c>
      <c r="D15">
        <v>-9.99</v>
      </c>
      <c r="E15">
        <v>80.815</v>
      </c>
      <c r="F15">
        <v>-9.99</v>
      </c>
      <c r="G15">
        <v>91.842</v>
      </c>
      <c r="H15">
        <v>-9.99</v>
      </c>
      <c r="I15">
        <v>79.791</v>
      </c>
      <c r="J15">
        <v>-9.99</v>
      </c>
      <c r="K15">
        <v>103.211</v>
      </c>
      <c r="L15">
        <v>-9.99</v>
      </c>
      <c r="M15">
        <v>86.702</v>
      </c>
      <c r="N15">
        <v>-9.99</v>
      </c>
      <c r="O15">
        <v>104.919</v>
      </c>
      <c r="P15">
        <v>-9.99</v>
      </c>
      <c r="Q15">
        <v>91.448</v>
      </c>
    </row>
    <row r="16" spans="1:17" ht="12.75">
      <c r="A16">
        <v>20050810</v>
      </c>
      <c r="B16">
        <v>-9.99</v>
      </c>
      <c r="C16">
        <v>101.976</v>
      </c>
      <c r="D16">
        <v>-9.99</v>
      </c>
      <c r="E16">
        <v>90.853</v>
      </c>
      <c r="F16">
        <v>-9.99</v>
      </c>
      <c r="G16">
        <v>103.884</v>
      </c>
      <c r="H16">
        <v>-9.99</v>
      </c>
      <c r="I16">
        <v>93.255</v>
      </c>
      <c r="J16">
        <v>-9.99</v>
      </c>
      <c r="K16">
        <v>95.891</v>
      </c>
      <c r="L16">
        <v>-9.99</v>
      </c>
      <c r="M16">
        <v>80.221</v>
      </c>
      <c r="N16">
        <v>-9.99</v>
      </c>
      <c r="O16">
        <v>100.423</v>
      </c>
      <c r="P16">
        <v>-9.99</v>
      </c>
      <c r="Q16">
        <v>88.691</v>
      </c>
    </row>
    <row r="17" spans="1:17" ht="12.75">
      <c r="A17">
        <v>20050811</v>
      </c>
      <c r="B17">
        <v>-9.99</v>
      </c>
      <c r="C17">
        <v>98.199</v>
      </c>
      <c r="D17">
        <v>-9.99</v>
      </c>
      <c r="E17">
        <v>84.02</v>
      </c>
      <c r="F17">
        <v>-9.99</v>
      </c>
      <c r="G17">
        <v>105.464</v>
      </c>
      <c r="H17">
        <v>-9.99</v>
      </c>
      <c r="I17">
        <v>98.113</v>
      </c>
      <c r="J17">
        <v>-9.99</v>
      </c>
      <c r="K17">
        <v>107.08</v>
      </c>
      <c r="L17">
        <v>-9.99</v>
      </c>
      <c r="M17">
        <v>97.006</v>
      </c>
      <c r="N17">
        <v>-9.99</v>
      </c>
      <c r="O17">
        <v>96.868</v>
      </c>
      <c r="P17">
        <v>-9.99</v>
      </c>
      <c r="Q17">
        <v>94.265</v>
      </c>
    </row>
    <row r="18" spans="1:17" ht="12.75">
      <c r="A18">
        <v>20050812</v>
      </c>
      <c r="B18">
        <v>-9.99</v>
      </c>
      <c r="C18">
        <v>91.663</v>
      </c>
      <c r="D18">
        <v>-9.99</v>
      </c>
      <c r="E18">
        <v>72.968</v>
      </c>
      <c r="F18">
        <v>-9.99</v>
      </c>
      <c r="G18">
        <v>95.291</v>
      </c>
      <c r="H18">
        <v>-9.99</v>
      </c>
      <c r="I18">
        <v>70.927</v>
      </c>
      <c r="J18">
        <v>-9.99</v>
      </c>
      <c r="K18">
        <v>103.897</v>
      </c>
      <c r="L18">
        <v>-9.99</v>
      </c>
      <c r="M18">
        <v>81.268</v>
      </c>
      <c r="N18">
        <v>-9.99</v>
      </c>
      <c r="O18">
        <v>102.167</v>
      </c>
      <c r="P18">
        <v>-9.99</v>
      </c>
      <c r="Q18">
        <v>81.569</v>
      </c>
    </row>
    <row r="19" spans="1:17" ht="12.75">
      <c r="A19">
        <v>20050813</v>
      </c>
      <c r="B19">
        <v>-9.99</v>
      </c>
      <c r="C19">
        <v>93.211</v>
      </c>
      <c r="D19">
        <v>-9.99</v>
      </c>
      <c r="E19">
        <v>77.306</v>
      </c>
      <c r="F19">
        <v>-9.99</v>
      </c>
      <c r="G19">
        <v>97.809</v>
      </c>
      <c r="H19">
        <v>-9.99</v>
      </c>
      <c r="I19">
        <v>81.024</v>
      </c>
      <c r="J19">
        <v>-9.99</v>
      </c>
      <c r="K19">
        <v>93.333</v>
      </c>
      <c r="L19">
        <v>-9.99</v>
      </c>
      <c r="M19">
        <v>87.801</v>
      </c>
      <c r="N19">
        <v>-9.99</v>
      </c>
      <c r="O19">
        <v>95.085</v>
      </c>
      <c r="P19">
        <v>-9.99</v>
      </c>
      <c r="Q19">
        <v>75.59</v>
      </c>
    </row>
    <row r="20" spans="1:17" ht="12.75">
      <c r="A20">
        <v>20050814</v>
      </c>
      <c r="B20">
        <v>-9.99</v>
      </c>
      <c r="C20">
        <v>86.518</v>
      </c>
      <c r="D20">
        <v>-9.99</v>
      </c>
      <c r="E20">
        <v>75.775</v>
      </c>
      <c r="F20">
        <v>-9.99</v>
      </c>
      <c r="G20">
        <v>92.243</v>
      </c>
      <c r="H20">
        <v>-9.99</v>
      </c>
      <c r="I20">
        <v>82.288</v>
      </c>
      <c r="J20">
        <v>-9.99</v>
      </c>
      <c r="K20">
        <v>96.053</v>
      </c>
      <c r="L20">
        <v>-9.99</v>
      </c>
      <c r="M20">
        <v>86.089</v>
      </c>
      <c r="N20">
        <v>-9.99</v>
      </c>
      <c r="O20">
        <v>101.135</v>
      </c>
      <c r="P20">
        <v>-9.99</v>
      </c>
      <c r="Q20">
        <v>102.006</v>
      </c>
    </row>
    <row r="21" spans="1:17" ht="12.75">
      <c r="A21">
        <v>20050815</v>
      </c>
      <c r="B21">
        <v>-9.99</v>
      </c>
      <c r="C21">
        <v>92.669</v>
      </c>
      <c r="D21">
        <v>-9.99</v>
      </c>
      <c r="E21">
        <v>87.418</v>
      </c>
      <c r="F21">
        <v>-9.99</v>
      </c>
      <c r="G21">
        <v>92.159</v>
      </c>
      <c r="H21">
        <v>-9.99</v>
      </c>
      <c r="I21">
        <v>80.071</v>
      </c>
      <c r="J21">
        <v>-9.99</v>
      </c>
      <c r="K21">
        <v>92.654</v>
      </c>
      <c r="L21">
        <v>-9.99</v>
      </c>
      <c r="M21">
        <v>84.934</v>
      </c>
      <c r="N21">
        <v>-9.99</v>
      </c>
      <c r="O21">
        <v>96.597</v>
      </c>
      <c r="P21">
        <v>-9.99</v>
      </c>
      <c r="Q21">
        <v>93.45</v>
      </c>
    </row>
    <row r="22" spans="1:17" ht="12.75">
      <c r="A22">
        <v>20050816</v>
      </c>
      <c r="B22">
        <v>-9.99</v>
      </c>
      <c r="C22">
        <v>98.472</v>
      </c>
      <c r="D22">
        <v>-9.99</v>
      </c>
      <c r="E22">
        <v>87.614</v>
      </c>
      <c r="F22">
        <v>-9.99</v>
      </c>
      <c r="G22">
        <v>96.824</v>
      </c>
      <c r="H22">
        <v>-9.99</v>
      </c>
      <c r="I22">
        <v>87.615</v>
      </c>
      <c r="J22">
        <v>-9.99</v>
      </c>
      <c r="K22">
        <v>96.391</v>
      </c>
      <c r="L22">
        <v>-9.99</v>
      </c>
      <c r="M22">
        <v>85.858</v>
      </c>
      <c r="N22">
        <v>-9.99</v>
      </c>
      <c r="O22">
        <v>98.261</v>
      </c>
      <c r="P22">
        <v>-9.99</v>
      </c>
      <c r="Q22">
        <v>79.427</v>
      </c>
    </row>
    <row r="23" spans="1:17" ht="12.75">
      <c r="A23">
        <v>20050817</v>
      </c>
      <c r="B23">
        <v>-9.99</v>
      </c>
      <c r="C23">
        <v>91.276</v>
      </c>
      <c r="D23">
        <v>-9.99</v>
      </c>
      <c r="E23">
        <v>75.674</v>
      </c>
      <c r="F23">
        <v>-9.99</v>
      </c>
      <c r="G23">
        <v>99.686</v>
      </c>
      <c r="H23">
        <v>-9.99</v>
      </c>
      <c r="I23">
        <v>92.594</v>
      </c>
      <c r="J23">
        <v>-9.99</v>
      </c>
      <c r="K23">
        <v>87.48</v>
      </c>
      <c r="L23">
        <v>-9.99</v>
      </c>
      <c r="M23">
        <v>74.722</v>
      </c>
      <c r="N23">
        <v>-9.99</v>
      </c>
      <c r="O23">
        <v>93.271</v>
      </c>
      <c r="P23">
        <v>-9.99</v>
      </c>
      <c r="Q23">
        <v>89.906</v>
      </c>
    </row>
    <row r="24" spans="1:17" ht="12.75">
      <c r="A24">
        <v>20050818</v>
      </c>
      <c r="B24">
        <v>-9.99</v>
      </c>
      <c r="C24">
        <v>95.927</v>
      </c>
      <c r="D24">
        <v>-9.99</v>
      </c>
      <c r="E24">
        <v>81.058</v>
      </c>
      <c r="F24">
        <v>-9.99</v>
      </c>
      <c r="G24">
        <v>99.209</v>
      </c>
      <c r="H24">
        <v>-9.99</v>
      </c>
      <c r="I24">
        <v>80.511</v>
      </c>
      <c r="J24">
        <v>-9.99</v>
      </c>
      <c r="K24">
        <v>102.424</v>
      </c>
      <c r="L24">
        <v>-9.99</v>
      </c>
      <c r="M24">
        <v>81.144</v>
      </c>
      <c r="N24">
        <v>-9.99</v>
      </c>
      <c r="O24">
        <v>87.436</v>
      </c>
      <c r="P24">
        <v>-9.99</v>
      </c>
      <c r="Q24">
        <v>80.055</v>
      </c>
    </row>
    <row r="25" spans="1:17" ht="12.75">
      <c r="A25">
        <v>20050819</v>
      </c>
      <c r="B25">
        <v>-9.99</v>
      </c>
      <c r="C25">
        <v>90.391</v>
      </c>
      <c r="D25">
        <v>-9.99</v>
      </c>
      <c r="E25">
        <v>72.982</v>
      </c>
      <c r="F25">
        <v>-9.99</v>
      </c>
      <c r="G25">
        <v>96.939</v>
      </c>
      <c r="H25">
        <v>-9.99</v>
      </c>
      <c r="I25">
        <v>79.944</v>
      </c>
      <c r="J25">
        <v>-9.99</v>
      </c>
      <c r="K25">
        <v>97.785</v>
      </c>
      <c r="L25">
        <v>-9.99</v>
      </c>
      <c r="M25">
        <v>84.12</v>
      </c>
      <c r="N25">
        <v>-9.99</v>
      </c>
      <c r="O25">
        <v>96.455</v>
      </c>
      <c r="P25">
        <v>-9.99</v>
      </c>
      <c r="Q25">
        <v>84.448</v>
      </c>
    </row>
    <row r="26" spans="1:17" ht="12.75">
      <c r="A26">
        <v>20050820</v>
      </c>
      <c r="B26">
        <v>-9.99</v>
      </c>
      <c r="C26">
        <v>91.916</v>
      </c>
      <c r="D26">
        <v>-9.99</v>
      </c>
      <c r="E26">
        <v>74.717</v>
      </c>
      <c r="F26">
        <v>-9.99</v>
      </c>
      <c r="G26">
        <v>94.13</v>
      </c>
      <c r="H26">
        <v>-9.99</v>
      </c>
      <c r="I26">
        <v>80.772</v>
      </c>
      <c r="J26">
        <v>-9.99</v>
      </c>
      <c r="K26">
        <v>97.567</v>
      </c>
      <c r="L26">
        <v>-9.99</v>
      </c>
      <c r="M26">
        <v>93.664</v>
      </c>
      <c r="N26">
        <v>-9.99</v>
      </c>
      <c r="O26">
        <v>93.391</v>
      </c>
      <c r="P26">
        <v>-9.99</v>
      </c>
      <c r="Q26">
        <v>82.876</v>
      </c>
    </row>
    <row r="27" spans="1:17" ht="12.75">
      <c r="A27">
        <v>20050821</v>
      </c>
      <c r="B27">
        <v>-9.99</v>
      </c>
      <c r="C27">
        <v>83.281</v>
      </c>
      <c r="D27">
        <v>-9.99</v>
      </c>
      <c r="E27">
        <v>81.775</v>
      </c>
      <c r="F27">
        <v>-9.99</v>
      </c>
      <c r="G27">
        <v>85.876</v>
      </c>
      <c r="H27">
        <v>-9.99</v>
      </c>
      <c r="I27">
        <v>84.375</v>
      </c>
      <c r="J27">
        <v>-9.99</v>
      </c>
      <c r="K27">
        <v>90.139</v>
      </c>
      <c r="L27">
        <v>-9.99</v>
      </c>
      <c r="M27">
        <v>91.886</v>
      </c>
      <c r="N27">
        <v>-9.99</v>
      </c>
      <c r="O27">
        <v>104.598</v>
      </c>
      <c r="P27">
        <v>-9.99</v>
      </c>
      <c r="Q27">
        <v>102.812</v>
      </c>
    </row>
    <row r="28" spans="1:17" ht="12.75">
      <c r="A28">
        <v>20050822</v>
      </c>
      <c r="B28">
        <v>-9.99</v>
      </c>
      <c r="C28">
        <v>80.163</v>
      </c>
      <c r="D28">
        <v>-9.99</v>
      </c>
      <c r="E28">
        <v>73.952</v>
      </c>
      <c r="F28">
        <v>-9.99</v>
      </c>
      <c r="G28">
        <v>89.277</v>
      </c>
      <c r="H28">
        <v>-9.99</v>
      </c>
      <c r="I28">
        <v>81.594</v>
      </c>
      <c r="J28">
        <v>-9.99</v>
      </c>
      <c r="K28">
        <v>87.853</v>
      </c>
      <c r="L28">
        <v>-9.99</v>
      </c>
      <c r="M28">
        <v>82.805</v>
      </c>
      <c r="N28">
        <v>-9.99</v>
      </c>
      <c r="O28">
        <v>92.093</v>
      </c>
      <c r="P28">
        <v>-9.99</v>
      </c>
      <c r="Q28">
        <v>84.629</v>
      </c>
    </row>
    <row r="29" spans="1:17" ht="12.75">
      <c r="A29">
        <v>20050823</v>
      </c>
      <c r="B29">
        <v>-9.99</v>
      </c>
      <c r="C29">
        <v>78.167</v>
      </c>
      <c r="D29">
        <v>-9.99</v>
      </c>
      <c r="E29">
        <v>68.092</v>
      </c>
      <c r="F29">
        <v>-9.99</v>
      </c>
      <c r="G29">
        <v>84.541</v>
      </c>
      <c r="H29">
        <v>-9.99</v>
      </c>
      <c r="I29">
        <v>64.551</v>
      </c>
      <c r="J29">
        <v>-9.99</v>
      </c>
      <c r="K29">
        <v>84.192</v>
      </c>
      <c r="L29">
        <v>-9.99</v>
      </c>
      <c r="M29">
        <v>70.051</v>
      </c>
      <c r="N29">
        <v>-9.99</v>
      </c>
      <c r="O29">
        <v>86.737</v>
      </c>
      <c r="P29">
        <v>-9.99</v>
      </c>
      <c r="Q29">
        <v>73.542</v>
      </c>
    </row>
    <row r="30" spans="1:17" ht="12.75">
      <c r="A30">
        <v>20050824</v>
      </c>
      <c r="B30">
        <v>-9.99</v>
      </c>
      <c r="C30">
        <v>80.887</v>
      </c>
      <c r="D30">
        <v>-9.99</v>
      </c>
      <c r="E30">
        <v>63.316</v>
      </c>
      <c r="F30">
        <v>-9.99</v>
      </c>
      <c r="G30">
        <v>78.78</v>
      </c>
      <c r="H30">
        <v>-9.99</v>
      </c>
      <c r="I30">
        <v>62.527</v>
      </c>
      <c r="J30">
        <v>-9.99</v>
      </c>
      <c r="K30">
        <v>80.932</v>
      </c>
      <c r="L30">
        <v>-9.99</v>
      </c>
      <c r="M30">
        <v>67.017</v>
      </c>
      <c r="N30">
        <v>-9.99</v>
      </c>
      <c r="O30">
        <v>80.01</v>
      </c>
      <c r="P30">
        <v>-9.99</v>
      </c>
      <c r="Q30">
        <v>67.894</v>
      </c>
    </row>
    <row r="31" spans="1:17" ht="12.75">
      <c r="A31">
        <v>20050825</v>
      </c>
      <c r="B31">
        <v>-9.99</v>
      </c>
      <c r="C31">
        <v>77.592</v>
      </c>
      <c r="D31">
        <v>-9.99</v>
      </c>
      <c r="E31">
        <v>62.573</v>
      </c>
      <c r="F31">
        <v>-9.99</v>
      </c>
      <c r="G31">
        <v>80.007</v>
      </c>
      <c r="H31">
        <v>-9.99</v>
      </c>
      <c r="I31">
        <v>76.975</v>
      </c>
      <c r="J31">
        <v>-9.99</v>
      </c>
      <c r="K31">
        <v>75.278</v>
      </c>
      <c r="L31">
        <v>-9.99</v>
      </c>
      <c r="M31">
        <v>66.579</v>
      </c>
      <c r="N31">
        <v>-9.99</v>
      </c>
      <c r="O31">
        <v>85.112</v>
      </c>
      <c r="P31">
        <v>-9.99</v>
      </c>
      <c r="Q31">
        <v>76.971</v>
      </c>
    </row>
    <row r="32" spans="1:17" ht="12.75">
      <c r="A32">
        <v>20050826</v>
      </c>
      <c r="B32">
        <v>-9.99</v>
      </c>
      <c r="C32">
        <v>91.152</v>
      </c>
      <c r="D32">
        <v>-9.99</v>
      </c>
      <c r="E32">
        <v>72.179</v>
      </c>
      <c r="F32">
        <v>-9.99</v>
      </c>
      <c r="G32">
        <v>89.089</v>
      </c>
      <c r="H32">
        <v>-9.99</v>
      </c>
      <c r="I32">
        <v>71.062</v>
      </c>
      <c r="J32">
        <v>-9.99</v>
      </c>
      <c r="K32">
        <v>105.245</v>
      </c>
      <c r="L32">
        <v>-9.99</v>
      </c>
      <c r="M32">
        <v>86.235</v>
      </c>
      <c r="N32">
        <v>-9.99</v>
      </c>
      <c r="O32">
        <v>92.825</v>
      </c>
      <c r="P32">
        <v>-9.99</v>
      </c>
      <c r="Q32">
        <v>73.819</v>
      </c>
    </row>
    <row r="33" spans="1:17" ht="12.75">
      <c r="A33">
        <v>20050827</v>
      </c>
      <c r="B33">
        <v>-9.99</v>
      </c>
      <c r="C33">
        <v>88.324</v>
      </c>
      <c r="D33">
        <v>-9.99</v>
      </c>
      <c r="E33">
        <v>72.666</v>
      </c>
      <c r="F33">
        <v>-9.99</v>
      </c>
      <c r="G33">
        <v>90.937</v>
      </c>
      <c r="H33">
        <v>-9.99</v>
      </c>
      <c r="I33">
        <v>75.291</v>
      </c>
      <c r="J33">
        <v>-9.99</v>
      </c>
      <c r="K33">
        <v>88.477</v>
      </c>
      <c r="L33">
        <v>-9.99</v>
      </c>
      <c r="M33">
        <v>77.732</v>
      </c>
      <c r="N33">
        <v>-9.99</v>
      </c>
      <c r="O33">
        <v>94.829</v>
      </c>
      <c r="P33">
        <v>-9.99</v>
      </c>
      <c r="Q33">
        <v>83.687</v>
      </c>
    </row>
    <row r="34" spans="1:17" ht="12.75">
      <c r="A34">
        <v>20050828</v>
      </c>
      <c r="B34">
        <v>-9.99</v>
      </c>
      <c r="C34">
        <v>92.657</v>
      </c>
      <c r="D34">
        <v>-9.99</v>
      </c>
      <c r="E34">
        <v>83.922</v>
      </c>
      <c r="F34">
        <v>-9.99</v>
      </c>
      <c r="G34">
        <v>91.305</v>
      </c>
      <c r="H34">
        <v>-9.99</v>
      </c>
      <c r="I34">
        <v>85.237</v>
      </c>
      <c r="J34">
        <v>-9.99</v>
      </c>
      <c r="K34">
        <v>96.649</v>
      </c>
      <c r="L34">
        <v>-9.99</v>
      </c>
      <c r="M34">
        <v>93.709</v>
      </c>
      <c r="N34">
        <v>-9.99</v>
      </c>
      <c r="O34">
        <v>92.285</v>
      </c>
      <c r="P34">
        <v>-9.99</v>
      </c>
      <c r="Q34">
        <v>85.315</v>
      </c>
    </row>
    <row r="35" spans="1:17" ht="12.75">
      <c r="A35">
        <v>20050829</v>
      </c>
      <c r="B35">
        <v>-9.99</v>
      </c>
      <c r="C35">
        <v>91.423</v>
      </c>
      <c r="D35">
        <v>-9.99</v>
      </c>
      <c r="E35">
        <v>63.849</v>
      </c>
      <c r="F35">
        <v>-9.99</v>
      </c>
      <c r="G35">
        <v>101.033</v>
      </c>
      <c r="H35">
        <v>-9.99</v>
      </c>
      <c r="I35">
        <v>85.205</v>
      </c>
      <c r="J35">
        <v>-9.99</v>
      </c>
      <c r="K35">
        <v>100.108</v>
      </c>
      <c r="L35">
        <v>-9.99</v>
      </c>
      <c r="M35">
        <v>89.169</v>
      </c>
      <c r="N35">
        <v>-9.99</v>
      </c>
      <c r="O35">
        <v>107.336</v>
      </c>
      <c r="P35">
        <v>-9.99</v>
      </c>
      <c r="Q35">
        <v>98.127</v>
      </c>
    </row>
    <row r="36" spans="1:17" ht="12.75">
      <c r="A36">
        <v>20050830</v>
      </c>
      <c r="B36">
        <v>-9.99</v>
      </c>
      <c r="C36">
        <v>79.378</v>
      </c>
      <c r="D36">
        <v>-9.99</v>
      </c>
      <c r="E36">
        <v>69.58</v>
      </c>
      <c r="F36">
        <v>-9.99</v>
      </c>
      <c r="G36">
        <v>78.692</v>
      </c>
      <c r="H36">
        <v>-9.99</v>
      </c>
      <c r="I36">
        <v>66.582</v>
      </c>
      <c r="J36">
        <v>-9.99</v>
      </c>
      <c r="K36">
        <v>91.467</v>
      </c>
      <c r="L36">
        <v>-9.99</v>
      </c>
      <c r="M36">
        <v>77.131</v>
      </c>
      <c r="N36">
        <v>-9.99</v>
      </c>
      <c r="O36">
        <v>101.494</v>
      </c>
      <c r="P36">
        <v>-9.99</v>
      </c>
      <c r="Q36">
        <v>91.885</v>
      </c>
    </row>
    <row r="37" spans="1:17" ht="12.75">
      <c r="A37">
        <v>20050831</v>
      </c>
      <c r="B37">
        <v>-9.99</v>
      </c>
      <c r="C37">
        <v>81.952</v>
      </c>
      <c r="D37">
        <v>-9.99</v>
      </c>
      <c r="E37">
        <v>80.95</v>
      </c>
      <c r="F37">
        <v>-9.99</v>
      </c>
      <c r="G37">
        <v>85.639</v>
      </c>
      <c r="H37">
        <v>-9.99</v>
      </c>
      <c r="I37">
        <v>90.156</v>
      </c>
      <c r="J37">
        <v>-9.99</v>
      </c>
      <c r="K37">
        <v>73.354</v>
      </c>
      <c r="L37">
        <v>-9.99</v>
      </c>
      <c r="M37">
        <v>87.998</v>
      </c>
      <c r="N37">
        <v>-9.99</v>
      </c>
      <c r="O37">
        <v>100.723</v>
      </c>
      <c r="P37">
        <v>-9.99</v>
      </c>
      <c r="Q37">
        <v>99.612</v>
      </c>
    </row>
    <row r="38" spans="3:17" ht="12.75">
      <c r="C38" s="5">
        <f>AVERAGE(C7:C37)</f>
        <v>89.43764516129032</v>
      </c>
      <c r="D38" s="5">
        <f aca="true" t="shared" si="0" ref="D38:Q38">AVERAGE(D7:D37)</f>
        <v>-9.990000000000004</v>
      </c>
      <c r="E38" s="5">
        <f t="shared" si="0"/>
        <v>76.17506451612905</v>
      </c>
      <c r="F38" s="5">
        <f t="shared" si="0"/>
        <v>-9.990000000000004</v>
      </c>
      <c r="G38" s="5">
        <f t="shared" si="0"/>
        <v>91.79177419354839</v>
      </c>
      <c r="H38" s="5">
        <f t="shared" si="0"/>
        <v>-9.990000000000004</v>
      </c>
      <c r="I38" s="5">
        <f t="shared" si="0"/>
        <v>80.34854838709677</v>
      </c>
      <c r="J38" s="5">
        <f t="shared" si="0"/>
        <v>-9.990000000000004</v>
      </c>
      <c r="K38" s="5">
        <f t="shared" si="0"/>
        <v>93.34664516129031</v>
      </c>
      <c r="L38" s="5">
        <f t="shared" si="0"/>
        <v>-9.990000000000004</v>
      </c>
      <c r="M38" s="5">
        <f t="shared" si="0"/>
        <v>83.30741935483869</v>
      </c>
      <c r="N38" s="5">
        <f t="shared" si="0"/>
        <v>-9.990000000000004</v>
      </c>
      <c r="O38" s="5">
        <f t="shared" si="0"/>
        <v>95.28229032258064</v>
      </c>
      <c r="P38" s="5">
        <f t="shared" si="0"/>
        <v>-9.990000000000004</v>
      </c>
      <c r="Q38" s="5">
        <f t="shared" si="0"/>
        <v>85.89703225806451</v>
      </c>
    </row>
    <row r="40" spans="3:17" ht="12.75">
      <c r="C40">
        <v>89.4</v>
      </c>
      <c r="E40">
        <v>76.2</v>
      </c>
      <c r="G40">
        <v>91.8</v>
      </c>
      <c r="I40">
        <v>80.3</v>
      </c>
      <c r="K40">
        <v>93.3</v>
      </c>
      <c r="M40">
        <v>83.3</v>
      </c>
      <c r="O40">
        <v>95.3</v>
      </c>
      <c r="Q40">
        <v>85.9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41"/>
  <sheetViews>
    <sheetView zoomScale="75" zoomScaleNormal="75" workbookViewId="0" topLeftCell="A16">
      <selection activeCell="B41" sqref="B41:Q41"/>
    </sheetView>
  </sheetViews>
  <sheetFormatPr defaultColWidth="9.140625" defaultRowHeight="12.75"/>
  <cols>
    <col min="1" max="1" width="11.421875" style="0" bestFit="1" customWidth="1"/>
    <col min="2" max="17" width="8.00390625" style="0" bestFit="1" customWidth="1"/>
  </cols>
  <sheetData>
    <row r="1" spans="1:2" ht="12.75">
      <c r="A1" t="s">
        <v>52</v>
      </c>
      <c r="B1" t="s">
        <v>53</v>
      </c>
    </row>
    <row r="2" spans="1:2" ht="12.75">
      <c r="A2" t="s">
        <v>50</v>
      </c>
      <c r="B2" t="s">
        <v>51</v>
      </c>
    </row>
    <row r="4" spans="2:14" ht="12.75">
      <c r="B4" t="s">
        <v>22</v>
      </c>
      <c r="F4" t="s">
        <v>23</v>
      </c>
      <c r="J4" t="s">
        <v>24</v>
      </c>
      <c r="N4" t="s">
        <v>25</v>
      </c>
    </row>
    <row r="5" spans="1:17" ht="12.75">
      <c r="A5" t="s">
        <v>26</v>
      </c>
      <c r="B5" t="s">
        <v>15</v>
      </c>
      <c r="C5" t="s">
        <v>18</v>
      </c>
      <c r="D5" t="s">
        <v>16</v>
      </c>
      <c r="E5" t="s">
        <v>17</v>
      </c>
      <c r="F5" t="s">
        <v>15</v>
      </c>
      <c r="G5" t="s">
        <v>18</v>
      </c>
      <c r="H5" t="s">
        <v>16</v>
      </c>
      <c r="I5" t="s">
        <v>17</v>
      </c>
      <c r="J5" t="s">
        <v>15</v>
      </c>
      <c r="K5" t="s">
        <v>18</v>
      </c>
      <c r="L5" t="s">
        <v>16</v>
      </c>
      <c r="M5" t="s">
        <v>17</v>
      </c>
      <c r="N5" t="s">
        <v>15</v>
      </c>
      <c r="O5" t="s">
        <v>18</v>
      </c>
      <c r="P5" t="s">
        <v>16</v>
      </c>
      <c r="Q5" t="s">
        <v>17</v>
      </c>
    </row>
    <row r="6" spans="1:17" ht="12.75">
      <c r="A6" t="s">
        <v>29</v>
      </c>
      <c r="B6" t="s">
        <v>32</v>
      </c>
      <c r="C6" t="s">
        <v>34</v>
      </c>
      <c r="D6" t="s">
        <v>34</v>
      </c>
      <c r="E6" t="s">
        <v>34</v>
      </c>
      <c r="F6" t="s">
        <v>32</v>
      </c>
      <c r="G6" t="s">
        <v>34</v>
      </c>
      <c r="H6" t="s">
        <v>34</v>
      </c>
      <c r="I6" t="s">
        <v>34</v>
      </c>
      <c r="J6" t="s">
        <v>32</v>
      </c>
      <c r="K6" t="s">
        <v>34</v>
      </c>
      <c r="L6" t="s">
        <v>34</v>
      </c>
      <c r="M6" t="s">
        <v>34</v>
      </c>
      <c r="N6" t="s">
        <v>32</v>
      </c>
      <c r="O6" t="s">
        <v>34</v>
      </c>
      <c r="P6" t="s">
        <v>34</v>
      </c>
      <c r="Q6" t="s">
        <v>34</v>
      </c>
    </row>
    <row r="7" spans="1:17" ht="12.75">
      <c r="A7">
        <v>20050801</v>
      </c>
      <c r="B7">
        <v>86.674</v>
      </c>
      <c r="C7">
        <v>89.608</v>
      </c>
      <c r="D7">
        <v>80.974</v>
      </c>
      <c r="E7">
        <v>81.778</v>
      </c>
      <c r="F7">
        <v>95.499</v>
      </c>
      <c r="G7">
        <v>95.316</v>
      </c>
      <c r="H7">
        <v>83.818</v>
      </c>
      <c r="I7">
        <v>86.334</v>
      </c>
      <c r="J7">
        <v>98.75</v>
      </c>
      <c r="K7">
        <v>98.394</v>
      </c>
      <c r="L7">
        <v>99.244</v>
      </c>
      <c r="M7">
        <v>98.284</v>
      </c>
      <c r="N7">
        <v>92.853</v>
      </c>
      <c r="O7">
        <v>87.061</v>
      </c>
      <c r="P7">
        <v>89.198</v>
      </c>
      <c r="Q7">
        <v>94.668</v>
      </c>
    </row>
    <row r="8" spans="1:17" ht="12.75">
      <c r="A8">
        <v>20050802</v>
      </c>
      <c r="B8">
        <v>89.357</v>
      </c>
      <c r="C8">
        <v>88.363</v>
      </c>
      <c r="D8">
        <v>84.648</v>
      </c>
      <c r="E8">
        <v>84.382</v>
      </c>
      <c r="F8">
        <v>81.249</v>
      </c>
      <c r="G8">
        <v>79.131</v>
      </c>
      <c r="H8">
        <v>79.806</v>
      </c>
      <c r="I8">
        <v>82.352</v>
      </c>
      <c r="J8">
        <v>88.89</v>
      </c>
      <c r="K8">
        <v>84.707</v>
      </c>
      <c r="L8">
        <v>80.678</v>
      </c>
      <c r="M8">
        <v>84.228</v>
      </c>
      <c r="N8">
        <v>97.08</v>
      </c>
      <c r="O8">
        <v>91.99</v>
      </c>
      <c r="P8">
        <v>90.855</v>
      </c>
      <c r="Q8">
        <v>95.547</v>
      </c>
    </row>
    <row r="9" spans="1:17" ht="12.75">
      <c r="A9">
        <v>20050803</v>
      </c>
      <c r="B9">
        <v>87.289</v>
      </c>
      <c r="C9">
        <v>83.331</v>
      </c>
      <c r="D9">
        <v>80.729</v>
      </c>
      <c r="E9">
        <v>83.352</v>
      </c>
      <c r="F9">
        <v>90.254</v>
      </c>
      <c r="G9">
        <v>85.79</v>
      </c>
      <c r="H9">
        <v>86.117</v>
      </c>
      <c r="I9">
        <v>90.867</v>
      </c>
      <c r="J9">
        <v>82.37</v>
      </c>
      <c r="K9">
        <v>78.68</v>
      </c>
      <c r="L9">
        <v>82.157</v>
      </c>
      <c r="M9">
        <v>82.083</v>
      </c>
      <c r="N9">
        <v>83.921</v>
      </c>
      <c r="O9">
        <v>78.111</v>
      </c>
      <c r="P9">
        <v>84.392</v>
      </c>
      <c r="Q9">
        <v>86.692</v>
      </c>
    </row>
    <row r="10" spans="1:17" ht="12.75">
      <c r="A10">
        <v>20050804</v>
      </c>
      <c r="B10">
        <v>95.028</v>
      </c>
      <c r="C10">
        <v>95.864</v>
      </c>
      <c r="D10">
        <v>83.181</v>
      </c>
      <c r="E10">
        <v>83.856</v>
      </c>
      <c r="F10">
        <v>95.156</v>
      </c>
      <c r="G10">
        <v>94.543</v>
      </c>
      <c r="H10">
        <v>86.001</v>
      </c>
      <c r="I10">
        <v>80.385</v>
      </c>
      <c r="J10">
        <v>98.54</v>
      </c>
      <c r="K10">
        <v>93.805</v>
      </c>
      <c r="L10">
        <v>83.385</v>
      </c>
      <c r="M10">
        <v>78.091</v>
      </c>
      <c r="N10">
        <v>88.648</v>
      </c>
      <c r="O10">
        <v>93.792</v>
      </c>
      <c r="P10">
        <v>90.391</v>
      </c>
      <c r="Q10">
        <v>89.863</v>
      </c>
    </row>
    <row r="11" spans="1:17" ht="12.75">
      <c r="A11">
        <v>20050805</v>
      </c>
      <c r="B11">
        <v>98.808</v>
      </c>
      <c r="C11">
        <v>88.331</v>
      </c>
      <c r="D11">
        <v>81.019</v>
      </c>
      <c r="E11">
        <v>82.281</v>
      </c>
      <c r="F11">
        <v>97.696</v>
      </c>
      <c r="G11">
        <v>92.791</v>
      </c>
      <c r="H11">
        <v>89.593</v>
      </c>
      <c r="I11">
        <v>95.698</v>
      </c>
      <c r="J11">
        <v>93.66</v>
      </c>
      <c r="K11">
        <v>89.958</v>
      </c>
      <c r="L11">
        <v>86.02</v>
      </c>
      <c r="M11">
        <v>90.247</v>
      </c>
      <c r="N11">
        <v>94.846</v>
      </c>
      <c r="O11">
        <v>97.047</v>
      </c>
      <c r="P11">
        <v>95.105</v>
      </c>
      <c r="Q11">
        <v>97.461</v>
      </c>
    </row>
    <row r="12" spans="1:17" ht="12.75">
      <c r="A12">
        <v>20050806</v>
      </c>
      <c r="B12">
        <v>79.902</v>
      </c>
      <c r="C12">
        <v>78.53</v>
      </c>
      <c r="D12">
        <v>77.704</v>
      </c>
      <c r="E12">
        <v>80.864</v>
      </c>
      <c r="F12">
        <v>83.548</v>
      </c>
      <c r="G12">
        <v>79.272</v>
      </c>
      <c r="H12">
        <v>78.756</v>
      </c>
      <c r="I12">
        <v>86.197</v>
      </c>
      <c r="J12">
        <v>96.453</v>
      </c>
      <c r="K12">
        <v>97.649</v>
      </c>
      <c r="L12">
        <v>91.827</v>
      </c>
      <c r="M12">
        <v>93.552</v>
      </c>
      <c r="N12">
        <v>89.644</v>
      </c>
      <c r="O12">
        <v>85.617</v>
      </c>
      <c r="P12">
        <v>93.612</v>
      </c>
      <c r="Q12">
        <v>90.842</v>
      </c>
    </row>
    <row r="13" spans="1:17" ht="12.75">
      <c r="A13">
        <v>20050807</v>
      </c>
      <c r="B13">
        <v>90.883</v>
      </c>
      <c r="C13">
        <v>96.952</v>
      </c>
      <c r="D13">
        <v>91.084</v>
      </c>
      <c r="E13">
        <v>90.541</v>
      </c>
      <c r="F13">
        <v>86.511</v>
      </c>
      <c r="G13">
        <v>92.849</v>
      </c>
      <c r="H13">
        <v>90.129</v>
      </c>
      <c r="I13">
        <v>92.1</v>
      </c>
      <c r="J13">
        <v>87.86</v>
      </c>
      <c r="K13">
        <v>90.46</v>
      </c>
      <c r="L13">
        <v>89.547</v>
      </c>
      <c r="M13">
        <v>96.333</v>
      </c>
      <c r="N13">
        <v>102.874</v>
      </c>
      <c r="O13">
        <v>102.397</v>
      </c>
      <c r="P13">
        <v>99.869</v>
      </c>
      <c r="Q13">
        <v>103.756</v>
      </c>
    </row>
    <row r="14" spans="1:17" ht="12.75">
      <c r="A14">
        <v>20050808</v>
      </c>
      <c r="B14">
        <v>99.057</v>
      </c>
      <c r="C14">
        <v>104.474</v>
      </c>
      <c r="D14">
        <v>90.888</v>
      </c>
      <c r="E14">
        <v>95.225</v>
      </c>
      <c r="F14">
        <v>96.596</v>
      </c>
      <c r="G14">
        <v>100.984</v>
      </c>
      <c r="H14">
        <v>91.189</v>
      </c>
      <c r="I14">
        <v>90.884</v>
      </c>
      <c r="J14">
        <v>94.645</v>
      </c>
      <c r="K14">
        <v>101.174</v>
      </c>
      <c r="L14">
        <v>91.936</v>
      </c>
      <c r="M14">
        <v>94.239</v>
      </c>
      <c r="N14">
        <v>94.687</v>
      </c>
      <c r="O14">
        <v>97.017</v>
      </c>
      <c r="P14">
        <v>89.419</v>
      </c>
      <c r="Q14">
        <v>88.592</v>
      </c>
    </row>
    <row r="15" spans="1:17" ht="12.75">
      <c r="A15">
        <v>20050809</v>
      </c>
      <c r="B15">
        <v>98.517</v>
      </c>
      <c r="C15">
        <v>102.161</v>
      </c>
      <c r="D15">
        <v>99.109</v>
      </c>
      <c r="E15">
        <v>93.572</v>
      </c>
      <c r="F15">
        <v>104.24</v>
      </c>
      <c r="G15">
        <v>106.916</v>
      </c>
      <c r="H15">
        <v>99.033</v>
      </c>
      <c r="I15">
        <v>92.215</v>
      </c>
      <c r="J15">
        <v>99.471</v>
      </c>
      <c r="K15">
        <v>105.382</v>
      </c>
      <c r="L15">
        <v>96.274</v>
      </c>
      <c r="M15">
        <v>93.288</v>
      </c>
      <c r="N15">
        <v>98.466</v>
      </c>
      <c r="O15">
        <v>101.077</v>
      </c>
      <c r="P15">
        <v>93.221</v>
      </c>
      <c r="Q15">
        <v>90.09</v>
      </c>
    </row>
    <row r="16" spans="1:17" ht="12.75">
      <c r="A16">
        <v>20050810</v>
      </c>
      <c r="B16">
        <v>93.2</v>
      </c>
      <c r="C16">
        <v>99.683</v>
      </c>
      <c r="D16">
        <v>94.848</v>
      </c>
      <c r="E16">
        <v>99.489</v>
      </c>
      <c r="F16">
        <v>102.88</v>
      </c>
      <c r="G16">
        <v>116.536</v>
      </c>
      <c r="H16">
        <v>108.611</v>
      </c>
      <c r="I16">
        <v>96.252</v>
      </c>
      <c r="J16">
        <v>103.293</v>
      </c>
      <c r="K16">
        <v>111.5</v>
      </c>
      <c r="L16">
        <v>108.495</v>
      </c>
      <c r="M16">
        <v>94.941</v>
      </c>
      <c r="N16">
        <v>104.753</v>
      </c>
      <c r="O16">
        <v>109.853</v>
      </c>
      <c r="P16">
        <v>107.985</v>
      </c>
      <c r="Q16">
        <v>103.466</v>
      </c>
    </row>
    <row r="17" spans="1:17" ht="12.75">
      <c r="A17">
        <v>20050811</v>
      </c>
      <c r="B17">
        <v>103.274</v>
      </c>
      <c r="C17">
        <v>114.035</v>
      </c>
      <c r="D17">
        <v>104.668</v>
      </c>
      <c r="E17">
        <v>94.085</v>
      </c>
      <c r="F17">
        <v>103.217</v>
      </c>
      <c r="G17">
        <v>107.141</v>
      </c>
      <c r="H17">
        <v>101.824</v>
      </c>
      <c r="I17">
        <v>102.303</v>
      </c>
      <c r="J17">
        <v>102.12</v>
      </c>
      <c r="K17">
        <v>99.147</v>
      </c>
      <c r="L17">
        <v>93.999</v>
      </c>
      <c r="M17">
        <v>89.742</v>
      </c>
      <c r="N17">
        <v>101.429</v>
      </c>
      <c r="O17">
        <v>108.993</v>
      </c>
      <c r="P17">
        <v>105.51</v>
      </c>
      <c r="Q17">
        <v>98.956</v>
      </c>
    </row>
    <row r="18" spans="1:17" ht="12.75">
      <c r="A18">
        <v>20050812</v>
      </c>
      <c r="B18">
        <v>93.882</v>
      </c>
      <c r="C18">
        <v>102.757</v>
      </c>
      <c r="D18">
        <v>100.167</v>
      </c>
      <c r="E18">
        <v>93.223</v>
      </c>
      <c r="F18">
        <v>98.505</v>
      </c>
      <c r="G18">
        <v>103.328</v>
      </c>
      <c r="H18">
        <v>103.929</v>
      </c>
      <c r="I18">
        <v>100.727</v>
      </c>
      <c r="J18">
        <v>100.431</v>
      </c>
      <c r="K18">
        <v>101.285</v>
      </c>
      <c r="L18">
        <v>87.609</v>
      </c>
      <c r="M18">
        <v>84.647</v>
      </c>
      <c r="N18">
        <v>95.197</v>
      </c>
      <c r="O18">
        <v>97.007</v>
      </c>
      <c r="P18">
        <v>95.212</v>
      </c>
      <c r="Q18">
        <v>102.633</v>
      </c>
    </row>
    <row r="19" spans="1:17" ht="12.75">
      <c r="A19">
        <v>20050813</v>
      </c>
      <c r="B19">
        <v>98.393</v>
      </c>
      <c r="C19">
        <v>102.111</v>
      </c>
      <c r="D19">
        <v>87.464</v>
      </c>
      <c r="E19">
        <v>85.109</v>
      </c>
      <c r="F19">
        <v>101.379</v>
      </c>
      <c r="G19">
        <v>105.699</v>
      </c>
      <c r="H19">
        <v>94.012</v>
      </c>
      <c r="I19">
        <v>86.733</v>
      </c>
      <c r="J19">
        <v>101.718</v>
      </c>
      <c r="K19">
        <v>108.459</v>
      </c>
      <c r="L19">
        <v>90.061</v>
      </c>
      <c r="M19">
        <v>87.437</v>
      </c>
      <c r="N19">
        <v>92.609</v>
      </c>
      <c r="O19">
        <v>94.873</v>
      </c>
      <c r="P19">
        <v>85.194</v>
      </c>
      <c r="Q19">
        <v>88.058</v>
      </c>
    </row>
    <row r="20" spans="1:17" ht="12.75">
      <c r="A20">
        <v>20050814</v>
      </c>
      <c r="B20">
        <v>92.423</v>
      </c>
      <c r="C20">
        <v>102.253</v>
      </c>
      <c r="D20">
        <v>93.211</v>
      </c>
      <c r="E20">
        <v>91.998</v>
      </c>
      <c r="F20">
        <v>95.317</v>
      </c>
      <c r="G20">
        <v>98.69</v>
      </c>
      <c r="H20">
        <v>89.688</v>
      </c>
      <c r="I20">
        <v>92.502</v>
      </c>
      <c r="J20">
        <v>98.214</v>
      </c>
      <c r="K20">
        <v>102.313</v>
      </c>
      <c r="L20">
        <v>93.519</v>
      </c>
      <c r="M20">
        <v>96.54</v>
      </c>
      <c r="N20">
        <v>95.376</v>
      </c>
      <c r="O20">
        <v>100.052</v>
      </c>
      <c r="P20">
        <v>94.437</v>
      </c>
      <c r="Q20">
        <v>91.843</v>
      </c>
    </row>
    <row r="21" spans="1:17" ht="12.75">
      <c r="A21">
        <v>20050815</v>
      </c>
      <c r="B21">
        <v>94.539</v>
      </c>
      <c r="C21">
        <v>93.684</v>
      </c>
      <c r="D21">
        <v>87.056</v>
      </c>
      <c r="E21">
        <v>92.684</v>
      </c>
      <c r="F21">
        <v>95.675</v>
      </c>
      <c r="G21">
        <v>94.222</v>
      </c>
      <c r="H21">
        <v>98.187</v>
      </c>
      <c r="I21">
        <v>101.192</v>
      </c>
      <c r="J21">
        <v>93.88</v>
      </c>
      <c r="K21">
        <v>91.761</v>
      </c>
      <c r="L21">
        <v>89.062</v>
      </c>
      <c r="M21">
        <v>95.265</v>
      </c>
      <c r="N21">
        <v>100.058</v>
      </c>
      <c r="O21">
        <v>98.478</v>
      </c>
      <c r="P21">
        <v>94.004</v>
      </c>
      <c r="Q21">
        <v>95.31</v>
      </c>
    </row>
    <row r="22" spans="1:17" ht="12.75">
      <c r="A22">
        <v>20050816</v>
      </c>
      <c r="B22">
        <v>92.944</v>
      </c>
      <c r="C22">
        <v>93.891</v>
      </c>
      <c r="D22">
        <v>95.598</v>
      </c>
      <c r="E22">
        <v>100.708</v>
      </c>
      <c r="F22">
        <v>92.259</v>
      </c>
      <c r="G22">
        <v>95.534</v>
      </c>
      <c r="H22">
        <v>93.911</v>
      </c>
      <c r="I22">
        <v>101.786</v>
      </c>
      <c r="J22">
        <v>104.842</v>
      </c>
      <c r="K22">
        <v>107.262</v>
      </c>
      <c r="L22">
        <v>99.957</v>
      </c>
      <c r="M22">
        <v>99.84</v>
      </c>
      <c r="N22">
        <v>93.426</v>
      </c>
      <c r="O22">
        <v>103.298</v>
      </c>
      <c r="P22">
        <v>103.113</v>
      </c>
      <c r="Q22">
        <v>105.215</v>
      </c>
    </row>
    <row r="23" spans="1:17" ht="12.75">
      <c r="A23">
        <v>20050817</v>
      </c>
      <c r="B23">
        <v>101.736</v>
      </c>
      <c r="C23">
        <v>101.278</v>
      </c>
      <c r="D23">
        <v>102.209</v>
      </c>
      <c r="E23">
        <v>103.415</v>
      </c>
      <c r="F23">
        <v>98.335</v>
      </c>
      <c r="G23">
        <v>91.141</v>
      </c>
      <c r="H23">
        <v>86.163</v>
      </c>
      <c r="I23">
        <v>85.544</v>
      </c>
      <c r="J23">
        <v>97.266</v>
      </c>
      <c r="K23">
        <v>91.633</v>
      </c>
      <c r="L23">
        <v>87.822</v>
      </c>
      <c r="M23">
        <v>91.898</v>
      </c>
      <c r="N23">
        <v>98.269</v>
      </c>
      <c r="O23">
        <v>91.744</v>
      </c>
      <c r="P23">
        <v>94.246</v>
      </c>
      <c r="Q23">
        <v>100.213</v>
      </c>
    </row>
    <row r="24" spans="1:17" ht="12.75">
      <c r="A24">
        <v>20050818</v>
      </c>
      <c r="B24">
        <v>97.274</v>
      </c>
      <c r="C24">
        <v>97.455</v>
      </c>
      <c r="D24">
        <v>86.04</v>
      </c>
      <c r="E24">
        <v>89.867</v>
      </c>
      <c r="F24">
        <v>97.759</v>
      </c>
      <c r="G24">
        <v>99.598</v>
      </c>
      <c r="H24">
        <v>94.956</v>
      </c>
      <c r="I24">
        <v>95.1</v>
      </c>
      <c r="J24">
        <v>82.378</v>
      </c>
      <c r="K24">
        <v>87.276</v>
      </c>
      <c r="L24">
        <v>83.224</v>
      </c>
      <c r="M24">
        <v>84.003</v>
      </c>
      <c r="N24">
        <v>83.148</v>
      </c>
      <c r="O24">
        <v>84.909</v>
      </c>
      <c r="P24">
        <v>81.14</v>
      </c>
      <c r="Q24">
        <v>85.959</v>
      </c>
    </row>
    <row r="25" spans="1:17" ht="12.75">
      <c r="A25">
        <v>20050819</v>
      </c>
      <c r="B25">
        <v>94.019</v>
      </c>
      <c r="C25">
        <v>96.911</v>
      </c>
      <c r="D25">
        <v>88.351</v>
      </c>
      <c r="E25">
        <v>89.461</v>
      </c>
      <c r="F25">
        <v>97.321</v>
      </c>
      <c r="G25">
        <v>102.577</v>
      </c>
      <c r="H25">
        <v>90.205</v>
      </c>
      <c r="I25">
        <v>89.888</v>
      </c>
      <c r="J25">
        <v>91.915</v>
      </c>
      <c r="K25">
        <v>99.548</v>
      </c>
      <c r="L25">
        <v>96.11</v>
      </c>
      <c r="M25">
        <v>94.709</v>
      </c>
      <c r="N25">
        <v>88.276</v>
      </c>
      <c r="O25">
        <v>100.424</v>
      </c>
      <c r="P25">
        <v>90.043</v>
      </c>
      <c r="Q25">
        <v>89.363</v>
      </c>
    </row>
    <row r="26" spans="1:17" ht="12.75">
      <c r="A26">
        <v>20050820</v>
      </c>
      <c r="B26">
        <v>95.388</v>
      </c>
      <c r="C26">
        <v>95.028</v>
      </c>
      <c r="D26">
        <v>84.231</v>
      </c>
      <c r="E26">
        <v>95.083</v>
      </c>
      <c r="F26">
        <v>101.794</v>
      </c>
      <c r="G26">
        <v>106.554</v>
      </c>
      <c r="H26">
        <v>91.037</v>
      </c>
      <c r="I26">
        <v>89.418</v>
      </c>
      <c r="J26">
        <v>98.093</v>
      </c>
      <c r="K26">
        <v>98.325</v>
      </c>
      <c r="L26">
        <v>89.126</v>
      </c>
      <c r="M26">
        <v>88.752</v>
      </c>
      <c r="N26">
        <v>100.641</v>
      </c>
      <c r="O26">
        <v>105.346</v>
      </c>
      <c r="P26">
        <v>97.027</v>
      </c>
      <c r="Q26">
        <v>96.831</v>
      </c>
    </row>
    <row r="27" spans="1:17" ht="12.75">
      <c r="A27">
        <v>20050821</v>
      </c>
      <c r="B27">
        <v>99.921</v>
      </c>
      <c r="C27">
        <v>86.224</v>
      </c>
      <c r="D27">
        <v>83.104</v>
      </c>
      <c r="E27">
        <v>92.637</v>
      </c>
      <c r="F27">
        <v>97.434</v>
      </c>
      <c r="G27">
        <v>86.888</v>
      </c>
      <c r="H27">
        <v>82.821</v>
      </c>
      <c r="I27">
        <v>89.835</v>
      </c>
      <c r="J27">
        <v>93.875</v>
      </c>
      <c r="K27">
        <v>88.758</v>
      </c>
      <c r="L27">
        <v>85.916</v>
      </c>
      <c r="M27">
        <v>91.713</v>
      </c>
      <c r="N27">
        <v>104.123</v>
      </c>
      <c r="O27">
        <v>99.593</v>
      </c>
      <c r="P27">
        <v>102.512</v>
      </c>
      <c r="Q27">
        <v>103.095</v>
      </c>
    </row>
    <row r="28" spans="1:17" ht="12.75">
      <c r="A28">
        <v>20050822</v>
      </c>
      <c r="B28">
        <v>92.521</v>
      </c>
      <c r="C28">
        <v>83.991</v>
      </c>
      <c r="D28">
        <v>79.852</v>
      </c>
      <c r="E28">
        <v>87.63</v>
      </c>
      <c r="F28">
        <v>90.649</v>
      </c>
      <c r="G28">
        <v>85.685</v>
      </c>
      <c r="H28">
        <v>78.879</v>
      </c>
      <c r="I28">
        <v>84.566</v>
      </c>
      <c r="J28">
        <v>87.068</v>
      </c>
      <c r="K28">
        <v>79.889</v>
      </c>
      <c r="L28">
        <v>77.255</v>
      </c>
      <c r="M28">
        <v>83.204</v>
      </c>
      <c r="N28">
        <v>91.265</v>
      </c>
      <c r="O28">
        <v>87.821</v>
      </c>
      <c r="P28">
        <v>82.326</v>
      </c>
      <c r="Q28">
        <v>88.552</v>
      </c>
    </row>
    <row r="29" spans="1:17" ht="12.75">
      <c r="A29">
        <v>20050823</v>
      </c>
      <c r="B29">
        <v>82.88</v>
      </c>
      <c r="C29">
        <v>83.648</v>
      </c>
      <c r="D29">
        <v>78.888</v>
      </c>
      <c r="E29">
        <v>86.599</v>
      </c>
      <c r="F29">
        <v>83.802</v>
      </c>
      <c r="G29">
        <v>85.188</v>
      </c>
      <c r="H29">
        <v>84.069</v>
      </c>
      <c r="I29">
        <v>87.965</v>
      </c>
      <c r="J29">
        <v>80.332</v>
      </c>
      <c r="K29">
        <v>81.651</v>
      </c>
      <c r="L29">
        <v>77.733</v>
      </c>
      <c r="M29">
        <v>82.231</v>
      </c>
      <c r="N29">
        <v>81.547</v>
      </c>
      <c r="O29">
        <v>82.631</v>
      </c>
      <c r="P29">
        <v>77.554</v>
      </c>
      <c r="Q29">
        <v>82.988</v>
      </c>
    </row>
    <row r="30" spans="1:17" ht="12.75">
      <c r="A30">
        <v>20050824</v>
      </c>
      <c r="B30">
        <v>71.972</v>
      </c>
      <c r="C30">
        <v>73.734</v>
      </c>
      <c r="D30">
        <v>69.718</v>
      </c>
      <c r="E30">
        <v>73.48</v>
      </c>
      <c r="F30">
        <v>83.808</v>
      </c>
      <c r="G30">
        <v>81.982</v>
      </c>
      <c r="H30">
        <v>72.903</v>
      </c>
      <c r="I30">
        <v>79.633</v>
      </c>
      <c r="J30">
        <v>85.091</v>
      </c>
      <c r="K30">
        <v>86.936</v>
      </c>
      <c r="L30">
        <v>76.238</v>
      </c>
      <c r="M30">
        <v>81.942</v>
      </c>
      <c r="N30">
        <v>76.818</v>
      </c>
      <c r="O30">
        <v>71.09</v>
      </c>
      <c r="P30">
        <v>70.539</v>
      </c>
      <c r="Q30">
        <v>71.241</v>
      </c>
    </row>
    <row r="31" spans="1:17" ht="12.75">
      <c r="A31">
        <v>20050825</v>
      </c>
      <c r="B31">
        <v>77.498</v>
      </c>
      <c r="C31">
        <v>77.099</v>
      </c>
      <c r="D31">
        <v>73.857</v>
      </c>
      <c r="E31">
        <v>80.922</v>
      </c>
      <c r="F31">
        <v>76.005</v>
      </c>
      <c r="G31">
        <v>76.912</v>
      </c>
      <c r="H31">
        <v>77.848</v>
      </c>
      <c r="I31">
        <v>85.571</v>
      </c>
      <c r="J31">
        <v>84.218</v>
      </c>
      <c r="K31">
        <v>85.882</v>
      </c>
      <c r="L31">
        <v>82.39</v>
      </c>
      <c r="M31">
        <v>89.576</v>
      </c>
      <c r="N31">
        <v>87.842</v>
      </c>
      <c r="O31">
        <v>92.776</v>
      </c>
      <c r="P31">
        <v>84.467</v>
      </c>
      <c r="Q31">
        <v>83.516</v>
      </c>
    </row>
    <row r="32" spans="1:17" ht="12.75">
      <c r="A32">
        <v>20050826</v>
      </c>
      <c r="B32">
        <v>87.722</v>
      </c>
      <c r="C32">
        <v>94.671</v>
      </c>
      <c r="D32">
        <v>88.15</v>
      </c>
      <c r="E32">
        <v>81.946</v>
      </c>
      <c r="F32">
        <v>92.744</v>
      </c>
      <c r="G32">
        <v>103.627</v>
      </c>
      <c r="H32">
        <v>91.545</v>
      </c>
      <c r="I32">
        <v>83.58</v>
      </c>
      <c r="J32">
        <v>97.45</v>
      </c>
      <c r="K32">
        <v>95.957</v>
      </c>
      <c r="L32">
        <v>89.513</v>
      </c>
      <c r="M32">
        <v>85.639</v>
      </c>
      <c r="N32">
        <v>98.748</v>
      </c>
      <c r="O32">
        <v>103.842</v>
      </c>
      <c r="P32">
        <v>97.638</v>
      </c>
      <c r="Q32">
        <v>90.567</v>
      </c>
    </row>
    <row r="33" spans="1:17" ht="12.75">
      <c r="A33">
        <v>20050827</v>
      </c>
      <c r="B33">
        <v>96.438</v>
      </c>
      <c r="C33">
        <v>89.727</v>
      </c>
      <c r="D33">
        <v>79.812</v>
      </c>
      <c r="E33">
        <v>83.254</v>
      </c>
      <c r="F33">
        <v>95.266</v>
      </c>
      <c r="G33">
        <v>87.702</v>
      </c>
      <c r="H33">
        <v>80.864</v>
      </c>
      <c r="I33">
        <v>86.574</v>
      </c>
      <c r="J33">
        <v>99.034</v>
      </c>
      <c r="K33">
        <v>92.221</v>
      </c>
      <c r="L33">
        <v>87.191</v>
      </c>
      <c r="M33">
        <v>93.747</v>
      </c>
      <c r="N33">
        <v>99.157</v>
      </c>
      <c r="O33">
        <v>93.009</v>
      </c>
      <c r="P33">
        <v>84.142</v>
      </c>
      <c r="Q33">
        <v>82.697</v>
      </c>
    </row>
    <row r="34" spans="1:17" ht="12.75">
      <c r="A34">
        <v>20050828</v>
      </c>
      <c r="B34">
        <v>89.162</v>
      </c>
      <c r="C34">
        <v>88.927</v>
      </c>
      <c r="D34">
        <v>86.246</v>
      </c>
      <c r="E34">
        <v>89.294</v>
      </c>
      <c r="F34">
        <v>90.976</v>
      </c>
      <c r="G34">
        <v>91.403</v>
      </c>
      <c r="H34">
        <v>88.61</v>
      </c>
      <c r="I34">
        <v>95.126</v>
      </c>
      <c r="J34">
        <v>92.026</v>
      </c>
      <c r="K34">
        <v>93.751</v>
      </c>
      <c r="L34">
        <v>92.729</v>
      </c>
      <c r="M34">
        <v>93.953</v>
      </c>
      <c r="N34">
        <v>97.235</v>
      </c>
      <c r="O34">
        <v>103.885</v>
      </c>
      <c r="P34">
        <v>102.986</v>
      </c>
      <c r="Q34">
        <v>102.247</v>
      </c>
    </row>
    <row r="35" spans="1:17" ht="12.75">
      <c r="A35">
        <v>20050829</v>
      </c>
      <c r="B35">
        <v>94.611</v>
      </c>
      <c r="C35">
        <v>88.748</v>
      </c>
      <c r="D35">
        <v>91.137</v>
      </c>
      <c r="E35">
        <v>95.417</v>
      </c>
      <c r="F35">
        <v>100.934</v>
      </c>
      <c r="G35">
        <v>98.217</v>
      </c>
      <c r="H35">
        <v>91.246</v>
      </c>
      <c r="I35">
        <v>88.187</v>
      </c>
      <c r="J35">
        <v>99.557</v>
      </c>
      <c r="K35">
        <v>98.463</v>
      </c>
      <c r="L35">
        <v>95.113</v>
      </c>
      <c r="M35">
        <v>94.206</v>
      </c>
      <c r="N35">
        <v>102.707</v>
      </c>
      <c r="O35">
        <v>101.053</v>
      </c>
      <c r="P35">
        <v>92.739</v>
      </c>
      <c r="Q35">
        <v>85.011</v>
      </c>
    </row>
    <row r="36" spans="1:17" ht="12.75">
      <c r="A36">
        <v>20050830</v>
      </c>
      <c r="B36">
        <v>88.165</v>
      </c>
      <c r="C36">
        <v>81.842</v>
      </c>
      <c r="D36">
        <v>84.562</v>
      </c>
      <c r="E36">
        <v>88.323</v>
      </c>
      <c r="F36">
        <v>99.244</v>
      </c>
      <c r="G36">
        <v>95.653</v>
      </c>
      <c r="H36">
        <v>98.975</v>
      </c>
      <c r="I36">
        <v>96.666</v>
      </c>
      <c r="J36">
        <v>95.782</v>
      </c>
      <c r="K36">
        <v>92.848</v>
      </c>
      <c r="L36">
        <v>95.38</v>
      </c>
      <c r="M36">
        <v>102.996</v>
      </c>
      <c r="N36">
        <v>95.446</v>
      </c>
      <c r="O36">
        <v>94.259</v>
      </c>
      <c r="P36">
        <v>93.894</v>
      </c>
      <c r="Q36">
        <v>99.073</v>
      </c>
    </row>
    <row r="37" spans="1:17" ht="12.75">
      <c r="A37">
        <v>20050831</v>
      </c>
      <c r="B37">
        <v>90.657</v>
      </c>
      <c r="C37">
        <v>92.536</v>
      </c>
      <c r="D37">
        <v>89.068</v>
      </c>
      <c r="E37">
        <v>96.812</v>
      </c>
      <c r="F37">
        <v>92.68</v>
      </c>
      <c r="G37">
        <v>89.823</v>
      </c>
      <c r="H37">
        <v>83.702</v>
      </c>
      <c r="I37">
        <v>87.032</v>
      </c>
      <c r="J37">
        <v>97.944</v>
      </c>
      <c r="K37">
        <v>99.475</v>
      </c>
      <c r="L37">
        <v>96.153</v>
      </c>
      <c r="M37">
        <v>94.854</v>
      </c>
      <c r="N37">
        <v>114.381</v>
      </c>
      <c r="O37">
        <v>115.996</v>
      </c>
      <c r="P37">
        <v>108.327</v>
      </c>
      <c r="Q37">
        <v>109.466</v>
      </c>
    </row>
    <row r="38" spans="2:17" ht="12.75">
      <c r="B38" s="5">
        <f>AVERAGE(B7:B37)</f>
        <v>92.06883870967745</v>
      </c>
      <c r="C38" s="5">
        <f aca="true" t="shared" si="0" ref="C38:Q38">AVERAGE(C7:C37)</f>
        <v>92.51119354838711</v>
      </c>
      <c r="D38" s="5">
        <f t="shared" si="0"/>
        <v>87.01848387096776</v>
      </c>
      <c r="E38" s="5">
        <f t="shared" si="0"/>
        <v>89.26732258064516</v>
      </c>
      <c r="F38" s="5">
        <f t="shared" si="0"/>
        <v>94.15264516129035</v>
      </c>
      <c r="G38" s="5">
        <f t="shared" si="0"/>
        <v>94.57070967741936</v>
      </c>
      <c r="H38" s="5">
        <f t="shared" si="0"/>
        <v>89.30409677419354</v>
      </c>
      <c r="I38" s="5">
        <f t="shared" si="0"/>
        <v>90.42619354838709</v>
      </c>
      <c r="J38" s="5">
        <f t="shared" si="0"/>
        <v>94.42470967741934</v>
      </c>
      <c r="K38" s="5">
        <f t="shared" si="0"/>
        <v>94.66287096774195</v>
      </c>
      <c r="L38" s="5">
        <f t="shared" si="0"/>
        <v>89.53751612903223</v>
      </c>
      <c r="M38" s="5">
        <f t="shared" si="0"/>
        <v>90.71548387096773</v>
      </c>
      <c r="N38" s="5">
        <f t="shared" si="0"/>
        <v>95.0151612903226</v>
      </c>
      <c r="O38" s="5">
        <f t="shared" si="0"/>
        <v>95.96906451612904</v>
      </c>
      <c r="P38" s="5">
        <f t="shared" si="0"/>
        <v>92.61603225806451</v>
      </c>
      <c r="Q38" s="5">
        <f t="shared" si="0"/>
        <v>93.34874193548386</v>
      </c>
    </row>
    <row r="41" spans="2:17" ht="12.75">
      <c r="B41">
        <v>92.1</v>
      </c>
      <c r="C41">
        <v>92.5</v>
      </c>
      <c r="D41">
        <v>87</v>
      </c>
      <c r="E41">
        <v>89.3</v>
      </c>
      <c r="F41">
        <v>94.2</v>
      </c>
      <c r="G41">
        <v>94.6</v>
      </c>
      <c r="H41">
        <v>89.3</v>
      </c>
      <c r="I41">
        <v>90.4</v>
      </c>
      <c r="J41">
        <v>94.4</v>
      </c>
      <c r="K41">
        <v>94.7</v>
      </c>
      <c r="L41">
        <v>89.5</v>
      </c>
      <c r="M41">
        <v>90.7</v>
      </c>
      <c r="N41">
        <v>95</v>
      </c>
      <c r="O41">
        <v>96</v>
      </c>
      <c r="P41">
        <v>92.6</v>
      </c>
      <c r="Q41">
        <v>93.3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="85" zoomScaleNormal="85" workbookViewId="0" topLeftCell="A1">
      <selection activeCell="F24" sqref="F24"/>
    </sheetView>
  </sheetViews>
  <sheetFormatPr defaultColWidth="9.140625" defaultRowHeight="12.75"/>
  <cols>
    <col min="1" max="16384" width="8.8515625" style="2" customWidth="1"/>
  </cols>
  <sheetData>
    <row r="1" spans="1:7" s="3" customFormat="1" ht="17.25">
      <c r="A1" s="3" t="s">
        <v>39</v>
      </c>
      <c r="C1" s="4"/>
      <c r="D1" s="4"/>
      <c r="E1" s="4"/>
      <c r="F1" s="4"/>
      <c r="G1" s="4"/>
    </row>
    <row r="2" spans="3:7" ht="12.75">
      <c r="C2" s="5"/>
      <c r="D2" s="5"/>
      <c r="E2" s="5"/>
      <c r="F2" s="5"/>
      <c r="G2" s="5"/>
    </row>
    <row r="3" spans="1:9" ht="12.75">
      <c r="A3" s="6" t="s">
        <v>20</v>
      </c>
      <c r="B3" s="6"/>
      <c r="C3" s="9" t="s">
        <v>0</v>
      </c>
      <c r="D3" s="9" t="s">
        <v>19</v>
      </c>
      <c r="E3" s="9" t="s">
        <v>35</v>
      </c>
      <c r="F3" s="9" t="s">
        <v>36</v>
      </c>
      <c r="G3" s="9" t="s">
        <v>37</v>
      </c>
      <c r="H3" s="6"/>
      <c r="I3" s="6" t="s">
        <v>38</v>
      </c>
    </row>
    <row r="5" spans="1:9" ht="11.25">
      <c r="A5" s="2">
        <v>200408</v>
      </c>
      <c r="C5" s="7">
        <v>3.48</v>
      </c>
      <c r="D5" s="7">
        <v>3.75</v>
      </c>
      <c r="E5" s="7">
        <v>4.24</v>
      </c>
      <c r="F5" s="7">
        <v>4.66</v>
      </c>
      <c r="G5" s="7">
        <v>5.2</v>
      </c>
      <c r="I5" s="2">
        <v>30</v>
      </c>
    </row>
    <row r="6" spans="1:9" ht="12.75">
      <c r="A6" s="2">
        <v>200409</v>
      </c>
      <c r="C6">
        <v>4</v>
      </c>
      <c r="D6">
        <v>4.5</v>
      </c>
      <c r="E6">
        <v>5.2</v>
      </c>
      <c r="F6">
        <v>5.7</v>
      </c>
      <c r="G6">
        <v>5.8</v>
      </c>
      <c r="I6" s="2">
        <v>29</v>
      </c>
    </row>
    <row r="7" spans="1:9" ht="12.75">
      <c r="A7" s="2">
        <v>200410</v>
      </c>
      <c r="C7">
        <v>4.6</v>
      </c>
      <c r="D7">
        <v>5.2</v>
      </c>
      <c r="E7">
        <v>6</v>
      </c>
      <c r="F7">
        <v>6.7</v>
      </c>
      <c r="G7">
        <v>7.4</v>
      </c>
      <c r="I7" s="2">
        <v>30</v>
      </c>
    </row>
    <row r="8" spans="1:7" ht="12.75">
      <c r="A8" s="2">
        <v>200411</v>
      </c>
      <c r="C8">
        <v>5.3</v>
      </c>
      <c r="D8">
        <v>6.2</v>
      </c>
      <c r="E8">
        <v>7</v>
      </c>
      <c r="F8">
        <v>7.5</v>
      </c>
      <c r="G8">
        <v>8.3</v>
      </c>
    </row>
    <row r="9" spans="1:7" ht="12.75">
      <c r="A9" s="2">
        <v>200412</v>
      </c>
      <c r="C9">
        <v>5.3</v>
      </c>
      <c r="D9">
        <v>6.1</v>
      </c>
      <c r="E9">
        <v>7</v>
      </c>
      <c r="F9">
        <v>7.9</v>
      </c>
      <c r="G9">
        <v>8.5</v>
      </c>
    </row>
    <row r="10" spans="1:7" ht="12.75">
      <c r="A10" s="2">
        <v>200501</v>
      </c>
      <c r="C10">
        <v>6.1</v>
      </c>
      <c r="D10">
        <v>6.8</v>
      </c>
      <c r="E10">
        <v>7.4</v>
      </c>
      <c r="F10">
        <v>8.2</v>
      </c>
      <c r="G10">
        <v>8.9</v>
      </c>
    </row>
    <row r="11" spans="1:7" ht="12.75">
      <c r="A11" s="2">
        <v>200502</v>
      </c>
      <c r="C11">
        <v>5</v>
      </c>
      <c r="D11">
        <v>5.7</v>
      </c>
      <c r="E11">
        <v>6.2</v>
      </c>
      <c r="F11">
        <v>6.6</v>
      </c>
      <c r="G11">
        <v>7.5</v>
      </c>
    </row>
    <row r="12" spans="1:7" ht="12.75">
      <c r="A12" s="2">
        <v>200503</v>
      </c>
      <c r="C12">
        <v>4.8</v>
      </c>
      <c r="D12">
        <v>5.3</v>
      </c>
      <c r="E12">
        <v>5.7</v>
      </c>
      <c r="F12">
        <v>6.1</v>
      </c>
      <c r="G12">
        <v>6.6</v>
      </c>
    </row>
    <row r="13" spans="1:7" ht="12.75">
      <c r="A13" s="2">
        <v>200504</v>
      </c>
      <c r="C13">
        <v>4.2</v>
      </c>
      <c r="D13">
        <v>4.8</v>
      </c>
      <c r="E13">
        <v>5.5</v>
      </c>
      <c r="F13">
        <v>6.4</v>
      </c>
      <c r="G13">
        <v>7</v>
      </c>
    </row>
    <row r="14" spans="1:7" ht="12.75">
      <c r="A14" s="2">
        <v>200505</v>
      </c>
      <c r="C14">
        <v>4.2</v>
      </c>
      <c r="D14">
        <v>4.7</v>
      </c>
      <c r="E14">
        <v>5</v>
      </c>
      <c r="F14">
        <v>5.4</v>
      </c>
      <c r="G14">
        <v>6</v>
      </c>
    </row>
    <row r="15" spans="1:9" ht="12.75">
      <c r="A15" s="2">
        <v>200506</v>
      </c>
      <c r="C15">
        <v>3.7</v>
      </c>
      <c r="D15">
        <v>3.9</v>
      </c>
      <c r="E15">
        <v>4.1</v>
      </c>
      <c r="F15">
        <v>4.2</v>
      </c>
      <c r="G15">
        <v>4.8</v>
      </c>
      <c r="I15" s="2">
        <v>16</v>
      </c>
    </row>
    <row r="16" spans="1:9" ht="12.75">
      <c r="A16" s="2">
        <v>200507</v>
      </c>
      <c r="C16">
        <v>3.3</v>
      </c>
      <c r="D16">
        <v>3.5</v>
      </c>
      <c r="E16">
        <v>3.9</v>
      </c>
      <c r="F16">
        <v>4.3</v>
      </c>
      <c r="G16">
        <v>4.3</v>
      </c>
      <c r="I16" s="2">
        <v>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="85" zoomScaleNormal="85" workbookViewId="0" topLeftCell="A1">
      <selection activeCell="B18" sqref="B18"/>
    </sheetView>
  </sheetViews>
  <sheetFormatPr defaultColWidth="9.140625" defaultRowHeight="12.75"/>
  <cols>
    <col min="1" max="16384" width="8.8515625" style="2" customWidth="1"/>
  </cols>
  <sheetData>
    <row r="1" spans="1:8" s="3" customFormat="1" ht="17.25">
      <c r="A1" s="3" t="s">
        <v>40</v>
      </c>
      <c r="C1" s="4"/>
      <c r="D1" s="4"/>
      <c r="E1" s="4"/>
      <c r="F1" s="4"/>
      <c r="G1" s="4"/>
      <c r="H1" s="4"/>
    </row>
    <row r="2" spans="3:8" ht="11.25">
      <c r="C2" s="7"/>
      <c r="D2" s="7"/>
      <c r="E2" s="7"/>
      <c r="F2" s="7"/>
      <c r="G2" s="7"/>
      <c r="H2" s="7"/>
    </row>
    <row r="3" spans="1:9" ht="12">
      <c r="A3" s="8" t="s">
        <v>20</v>
      </c>
      <c r="B3" s="8"/>
      <c r="C3" s="12" t="s">
        <v>0</v>
      </c>
      <c r="D3" s="12" t="s">
        <v>19</v>
      </c>
      <c r="E3" s="12" t="s">
        <v>35</v>
      </c>
      <c r="F3" s="12" t="s">
        <v>36</v>
      </c>
      <c r="G3" s="12" t="s">
        <v>37</v>
      </c>
      <c r="H3" s="12"/>
      <c r="I3" s="8" t="s">
        <v>38</v>
      </c>
    </row>
    <row r="5" spans="1:9" ht="11.25">
      <c r="A5" s="2">
        <v>200408</v>
      </c>
      <c r="C5" s="2">
        <v>4.14</v>
      </c>
      <c r="D5" s="2">
        <v>4.58</v>
      </c>
      <c r="E5" s="2">
        <v>4.96</v>
      </c>
      <c r="F5" s="2">
        <v>5.44</v>
      </c>
      <c r="G5" s="2">
        <v>5.99</v>
      </c>
      <c r="I5" s="2">
        <v>31</v>
      </c>
    </row>
    <row r="6" spans="1:9" ht="11.25">
      <c r="A6" s="2">
        <v>200409</v>
      </c>
      <c r="C6" s="2">
        <v>4.4</v>
      </c>
      <c r="D6" s="2">
        <v>4.9</v>
      </c>
      <c r="E6" s="2">
        <v>5.4</v>
      </c>
      <c r="F6" s="2">
        <v>5.8</v>
      </c>
      <c r="G6" s="2">
        <v>6.2</v>
      </c>
      <c r="I6" s="2">
        <v>30</v>
      </c>
    </row>
    <row r="7" spans="1:9" ht="12.75">
      <c r="A7" s="2">
        <v>200410</v>
      </c>
      <c r="C7">
        <v>5.3</v>
      </c>
      <c r="D7">
        <v>6</v>
      </c>
      <c r="E7">
        <v>6.3</v>
      </c>
      <c r="F7">
        <v>6.6</v>
      </c>
      <c r="G7">
        <v>7.1</v>
      </c>
      <c r="I7" s="2">
        <v>31</v>
      </c>
    </row>
    <row r="8" spans="1:7" ht="12.75">
      <c r="A8" s="2">
        <v>200411</v>
      </c>
      <c r="C8">
        <v>5.2</v>
      </c>
      <c r="D8">
        <v>5.6</v>
      </c>
      <c r="E8">
        <v>6.1</v>
      </c>
      <c r="F8">
        <v>6.8</v>
      </c>
      <c r="G8">
        <v>7.5</v>
      </c>
    </row>
    <row r="9" spans="1:7" ht="12.75">
      <c r="A9" s="2">
        <v>200412</v>
      </c>
      <c r="C9">
        <v>5.3</v>
      </c>
      <c r="D9">
        <v>6.3</v>
      </c>
      <c r="E9">
        <v>6.9</v>
      </c>
      <c r="F9">
        <v>7.7</v>
      </c>
      <c r="G9">
        <v>8.3</v>
      </c>
    </row>
    <row r="10" spans="1:7" ht="12.75">
      <c r="A10" s="2">
        <v>200501</v>
      </c>
      <c r="C10">
        <v>7</v>
      </c>
      <c r="D10">
        <v>7.9</v>
      </c>
      <c r="E10">
        <v>8.4</v>
      </c>
      <c r="F10">
        <v>9.2</v>
      </c>
      <c r="G10">
        <v>9.6</v>
      </c>
    </row>
    <row r="11" spans="1:7" ht="12.75">
      <c r="A11" s="2">
        <v>200502</v>
      </c>
      <c r="C11">
        <v>5.7</v>
      </c>
      <c r="D11">
        <v>6.4</v>
      </c>
      <c r="E11">
        <v>7.3</v>
      </c>
      <c r="F11">
        <v>7.9</v>
      </c>
      <c r="G11">
        <v>8.5</v>
      </c>
    </row>
    <row r="12" spans="1:7" ht="12.75">
      <c r="A12" s="2">
        <v>200503</v>
      </c>
      <c r="C12">
        <v>6.5</v>
      </c>
      <c r="D12">
        <v>6.9</v>
      </c>
      <c r="E12">
        <v>7.4</v>
      </c>
      <c r="F12">
        <v>8.3</v>
      </c>
      <c r="G12">
        <v>8.7</v>
      </c>
    </row>
    <row r="13" spans="1:7" ht="12.75">
      <c r="A13" s="2">
        <v>200504</v>
      </c>
      <c r="C13">
        <v>5.8</v>
      </c>
      <c r="D13">
        <v>6.5</v>
      </c>
      <c r="E13">
        <v>7.2</v>
      </c>
      <c r="F13">
        <v>8.1</v>
      </c>
      <c r="G13">
        <v>8.7</v>
      </c>
    </row>
    <row r="14" spans="1:7" ht="12.75">
      <c r="A14" s="2">
        <v>200505</v>
      </c>
      <c r="C14">
        <v>5.3</v>
      </c>
      <c r="D14">
        <v>5.9</v>
      </c>
      <c r="E14">
        <v>6.5</v>
      </c>
      <c r="F14">
        <v>6.9</v>
      </c>
      <c r="G14">
        <v>7.3</v>
      </c>
    </row>
    <row r="15" spans="1:9" ht="12.75">
      <c r="A15" s="2">
        <v>200506</v>
      </c>
      <c r="C15">
        <v>4.1</v>
      </c>
      <c r="D15">
        <v>4.6</v>
      </c>
      <c r="E15">
        <v>4.7</v>
      </c>
      <c r="F15">
        <v>5.1</v>
      </c>
      <c r="G15">
        <v>5.6</v>
      </c>
      <c r="I15" s="2">
        <v>11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="75" zoomScaleNormal="75" workbookViewId="0" topLeftCell="A13">
      <selection activeCell="K38" sqref="K38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5" width="6.28125" style="0" bestFit="1" customWidth="1"/>
  </cols>
  <sheetData>
    <row r="1" ht="12.75">
      <c r="A1" s="25">
        <v>38565</v>
      </c>
    </row>
    <row r="2" spans="1:3" ht="12.75">
      <c r="A2" t="s">
        <v>64</v>
      </c>
      <c r="B2" t="s">
        <v>65</v>
      </c>
      <c r="C2" t="s">
        <v>66</v>
      </c>
    </row>
    <row r="3" spans="1:3" ht="12.75">
      <c r="A3" t="s">
        <v>67</v>
      </c>
      <c r="B3" t="s">
        <v>68</v>
      </c>
      <c r="C3" t="s">
        <v>69</v>
      </c>
    </row>
    <row r="5" spans="1:5" ht="12.75">
      <c r="A5" t="s">
        <v>62</v>
      </c>
      <c r="B5" t="s">
        <v>71</v>
      </c>
      <c r="C5" t="s">
        <v>72</v>
      </c>
      <c r="D5" t="s">
        <v>73</v>
      </c>
      <c r="E5" t="s">
        <v>74</v>
      </c>
    </row>
    <row r="6" spans="1:5" ht="12.75">
      <c r="A6" t="s">
        <v>29</v>
      </c>
      <c r="B6" t="s">
        <v>33</v>
      </c>
      <c r="C6" t="s">
        <v>33</v>
      </c>
      <c r="D6" t="s">
        <v>33</v>
      </c>
      <c r="E6" t="s">
        <v>33</v>
      </c>
    </row>
    <row r="7" spans="1:5" ht="12.75">
      <c r="A7">
        <v>20050801</v>
      </c>
      <c r="B7">
        <v>-99</v>
      </c>
      <c r="C7">
        <v>-99</v>
      </c>
      <c r="D7">
        <v>-99</v>
      </c>
      <c r="E7">
        <v>-99</v>
      </c>
    </row>
    <row r="8" spans="1:5" ht="12.75">
      <c r="A8">
        <v>20050802</v>
      </c>
      <c r="B8">
        <v>3.3</v>
      </c>
      <c r="C8">
        <v>4</v>
      </c>
      <c r="D8">
        <v>4.2</v>
      </c>
      <c r="E8">
        <v>4</v>
      </c>
    </row>
    <row r="9" spans="1:5" ht="12.75">
      <c r="A9">
        <v>20050803</v>
      </c>
      <c r="B9">
        <v>-99</v>
      </c>
      <c r="C9">
        <v>-99</v>
      </c>
      <c r="D9">
        <v>-99</v>
      </c>
      <c r="E9">
        <v>-99</v>
      </c>
    </row>
    <row r="10" spans="1:5" ht="12.75">
      <c r="A10">
        <v>20050804</v>
      </c>
      <c r="B10">
        <v>3.8</v>
      </c>
      <c r="C10">
        <v>3.9</v>
      </c>
      <c r="D10">
        <v>4.4</v>
      </c>
      <c r="E10">
        <v>5.3</v>
      </c>
    </row>
    <row r="11" spans="1:5" ht="12.75">
      <c r="A11">
        <v>20050805</v>
      </c>
      <c r="B11">
        <v>-99</v>
      </c>
      <c r="C11">
        <v>-99</v>
      </c>
      <c r="D11">
        <v>-99</v>
      </c>
      <c r="E11">
        <v>-99</v>
      </c>
    </row>
    <row r="12" spans="1:5" ht="12.75">
      <c r="A12">
        <v>20050806</v>
      </c>
      <c r="B12">
        <v>3.8</v>
      </c>
      <c r="C12">
        <v>3.7</v>
      </c>
      <c r="D12">
        <v>3.8</v>
      </c>
      <c r="E12">
        <v>4.3</v>
      </c>
    </row>
    <row r="13" spans="1:5" ht="12.75">
      <c r="A13">
        <v>20050807</v>
      </c>
      <c r="B13">
        <v>3.7</v>
      </c>
      <c r="C13">
        <v>3.7</v>
      </c>
      <c r="D13">
        <v>3.5</v>
      </c>
      <c r="E13">
        <v>3.8</v>
      </c>
    </row>
    <row r="14" spans="1:5" ht="12.75">
      <c r="A14">
        <v>20050808</v>
      </c>
      <c r="B14">
        <v>3.6</v>
      </c>
      <c r="C14">
        <v>3.8</v>
      </c>
      <c r="D14">
        <v>4</v>
      </c>
      <c r="E14">
        <v>4.2</v>
      </c>
    </row>
    <row r="15" spans="1:5" ht="12.75">
      <c r="A15">
        <v>20050809</v>
      </c>
      <c r="B15">
        <v>3.3</v>
      </c>
      <c r="C15">
        <v>3.4</v>
      </c>
      <c r="D15">
        <v>3.8</v>
      </c>
      <c r="E15">
        <v>4</v>
      </c>
    </row>
    <row r="16" spans="1:5" ht="12.75">
      <c r="A16">
        <v>20050810</v>
      </c>
      <c r="B16">
        <v>-99</v>
      </c>
      <c r="C16">
        <v>-99</v>
      </c>
      <c r="D16">
        <v>-99</v>
      </c>
      <c r="E16">
        <v>-99</v>
      </c>
    </row>
    <row r="17" spans="1:5" ht="12.75">
      <c r="A17">
        <v>20050811</v>
      </c>
      <c r="B17">
        <v>2.9</v>
      </c>
      <c r="C17">
        <v>2.9</v>
      </c>
      <c r="D17">
        <v>3</v>
      </c>
      <c r="E17">
        <v>2.9</v>
      </c>
    </row>
    <row r="18" spans="1:5" ht="12.75">
      <c r="A18">
        <v>20050812</v>
      </c>
      <c r="B18">
        <v>-99</v>
      </c>
      <c r="C18">
        <v>-99</v>
      </c>
      <c r="D18">
        <v>-99</v>
      </c>
      <c r="E18">
        <v>-99</v>
      </c>
    </row>
    <row r="19" spans="1:5" ht="12.75">
      <c r="A19">
        <v>20050813</v>
      </c>
      <c r="B19">
        <v>4.4</v>
      </c>
      <c r="C19">
        <v>4.6</v>
      </c>
      <c r="D19">
        <v>4.1</v>
      </c>
      <c r="E19">
        <v>4.4</v>
      </c>
    </row>
    <row r="20" spans="1:5" ht="12.75">
      <c r="A20">
        <v>20050814</v>
      </c>
      <c r="B20">
        <v>3.6</v>
      </c>
      <c r="C20">
        <v>4.5</v>
      </c>
      <c r="D20">
        <v>5.2</v>
      </c>
      <c r="E20">
        <v>5.3</v>
      </c>
    </row>
    <row r="21" spans="1:5" ht="12.75">
      <c r="A21">
        <v>20050815</v>
      </c>
      <c r="B21">
        <v>3.2</v>
      </c>
      <c r="C21">
        <v>3.3</v>
      </c>
      <c r="D21">
        <v>3.8</v>
      </c>
      <c r="E21">
        <v>4.1</v>
      </c>
    </row>
    <row r="22" spans="1:5" ht="12.75">
      <c r="A22">
        <v>20050816</v>
      </c>
      <c r="B22">
        <v>2.7</v>
      </c>
      <c r="C22">
        <v>2.9</v>
      </c>
      <c r="D22">
        <v>2.9</v>
      </c>
      <c r="E22">
        <v>2.8</v>
      </c>
    </row>
    <row r="23" spans="1:5" ht="12.75">
      <c r="A23">
        <v>20050817</v>
      </c>
      <c r="B23">
        <v>3.1</v>
      </c>
      <c r="C23">
        <v>3.4</v>
      </c>
      <c r="D23">
        <v>3.3</v>
      </c>
      <c r="E23">
        <v>3.5</v>
      </c>
    </row>
    <row r="24" spans="1:5" ht="12.75">
      <c r="A24">
        <v>20050818</v>
      </c>
      <c r="B24">
        <v>-99</v>
      </c>
      <c r="C24">
        <v>-99</v>
      </c>
      <c r="D24">
        <v>-99</v>
      </c>
      <c r="E24">
        <v>-99</v>
      </c>
    </row>
    <row r="25" spans="1:5" ht="12.75">
      <c r="A25">
        <v>20050819</v>
      </c>
      <c r="B25">
        <v>3.6</v>
      </c>
      <c r="C25">
        <v>4.3</v>
      </c>
      <c r="D25">
        <v>4.5</v>
      </c>
      <c r="E25">
        <v>4.5</v>
      </c>
    </row>
    <row r="26" spans="1:5" ht="12.75">
      <c r="A26">
        <v>20050820</v>
      </c>
      <c r="B26">
        <v>4</v>
      </c>
      <c r="C26">
        <v>4.9</v>
      </c>
      <c r="D26">
        <v>5.1</v>
      </c>
      <c r="E26">
        <v>5.4</v>
      </c>
    </row>
    <row r="27" spans="1:5" ht="12.75">
      <c r="A27">
        <v>20050821</v>
      </c>
      <c r="B27">
        <v>3.9</v>
      </c>
      <c r="C27">
        <v>4.2</v>
      </c>
      <c r="D27">
        <v>4.1</v>
      </c>
      <c r="E27">
        <v>4</v>
      </c>
    </row>
    <row r="28" spans="1:5" ht="12.75">
      <c r="A28">
        <v>20050822</v>
      </c>
      <c r="B28">
        <v>5.2</v>
      </c>
      <c r="C28">
        <v>4.7</v>
      </c>
      <c r="D28">
        <v>4.1</v>
      </c>
      <c r="E28">
        <v>4.1</v>
      </c>
    </row>
    <row r="29" spans="1:5" ht="12.75">
      <c r="A29">
        <v>20050823</v>
      </c>
      <c r="B29">
        <v>-99</v>
      </c>
      <c r="C29">
        <v>-99</v>
      </c>
      <c r="D29">
        <v>-99</v>
      </c>
      <c r="E29">
        <v>-99</v>
      </c>
    </row>
    <row r="30" spans="1:5" ht="12.75">
      <c r="A30">
        <v>20050824</v>
      </c>
      <c r="B30">
        <v>4.1</v>
      </c>
      <c r="C30">
        <v>4.4</v>
      </c>
      <c r="D30">
        <v>4.6</v>
      </c>
      <c r="E30">
        <v>4.3</v>
      </c>
    </row>
    <row r="31" spans="1:5" ht="12.75">
      <c r="A31">
        <v>20050825</v>
      </c>
      <c r="B31">
        <v>4</v>
      </c>
      <c r="C31">
        <v>4.2</v>
      </c>
      <c r="D31">
        <v>4</v>
      </c>
      <c r="E31">
        <v>4.2</v>
      </c>
    </row>
    <row r="32" spans="1:5" ht="12.75">
      <c r="A32">
        <v>20050826</v>
      </c>
      <c r="B32">
        <v>3.8</v>
      </c>
      <c r="C32">
        <v>4.1</v>
      </c>
      <c r="D32">
        <v>4.5</v>
      </c>
      <c r="E32">
        <v>4.2</v>
      </c>
    </row>
    <row r="33" spans="1:5" ht="12.75">
      <c r="A33">
        <v>20050827</v>
      </c>
      <c r="B33">
        <v>3.6</v>
      </c>
      <c r="C33">
        <v>3.7</v>
      </c>
      <c r="D33">
        <v>3.6</v>
      </c>
      <c r="E33">
        <v>4</v>
      </c>
    </row>
    <row r="34" spans="1:5" ht="12.75">
      <c r="A34">
        <v>20050828</v>
      </c>
      <c r="B34">
        <v>4</v>
      </c>
      <c r="C34">
        <v>4.2</v>
      </c>
      <c r="D34">
        <v>4.1</v>
      </c>
      <c r="E34">
        <v>4.4</v>
      </c>
    </row>
    <row r="35" spans="1:5" ht="12.75">
      <c r="A35">
        <v>20050829</v>
      </c>
      <c r="B35">
        <v>4.4</v>
      </c>
      <c r="C35">
        <v>4.7</v>
      </c>
      <c r="D35">
        <v>4.9</v>
      </c>
      <c r="E35">
        <v>5</v>
      </c>
    </row>
    <row r="36" spans="1:5" ht="12.75">
      <c r="A36">
        <v>20050830</v>
      </c>
      <c r="B36">
        <v>4.4</v>
      </c>
      <c r="C36">
        <v>4.7</v>
      </c>
      <c r="D36">
        <v>5</v>
      </c>
      <c r="E36">
        <v>5.3</v>
      </c>
    </row>
    <row r="37" spans="1:5" ht="12.75">
      <c r="A37">
        <v>20050831</v>
      </c>
      <c r="B37">
        <v>4</v>
      </c>
      <c r="C37">
        <v>4.9</v>
      </c>
      <c r="D37">
        <v>5.7</v>
      </c>
      <c r="E37">
        <v>6.3</v>
      </c>
    </row>
    <row r="38" spans="2:5" ht="12.75">
      <c r="B38" s="5">
        <f>AVERAGE(B8,B10,B12:B15,B17,B19:B23,B25:B28,B30:B37)</f>
        <v>3.7666666666666675</v>
      </c>
      <c r="C38" s="5">
        <f>AVERAGE(C8,C10,C12:C15,C17,C19:C23,C25:C28,C30:C37)</f>
        <v>4.045833333333333</v>
      </c>
      <c r="D38" s="5">
        <f>AVERAGE(D8,D10,D12:D15,D17,D19:D23,D25:D28,D30:D37)</f>
        <v>4.175</v>
      </c>
      <c r="E38" s="5">
        <f>AVERAGE(E8,E10,E12:E15,E17,E19:E23,E25:E28,E30:E37)</f>
        <v>4.345833333333333</v>
      </c>
    </row>
    <row r="40" spans="2:5" ht="12.75">
      <c r="B40" t="s">
        <v>19</v>
      </c>
      <c r="C40" t="s">
        <v>35</v>
      </c>
      <c r="D40" t="s">
        <v>36</v>
      </c>
      <c r="E40" t="s">
        <v>37</v>
      </c>
    </row>
    <row r="41" spans="1:5" ht="12.75">
      <c r="A41" t="s">
        <v>27</v>
      </c>
      <c r="B41">
        <v>3.4</v>
      </c>
      <c r="C41">
        <v>3.8</v>
      </c>
      <c r="D41">
        <v>4</v>
      </c>
      <c r="E41">
        <v>4.3</v>
      </c>
    </row>
    <row r="42" spans="1:5" ht="12.75">
      <c r="A42" t="s">
        <v>55</v>
      </c>
      <c r="B42" s="5">
        <f>B38</f>
        <v>3.7666666666666675</v>
      </c>
      <c r="C42" s="5">
        <f>C38</f>
        <v>4.045833333333333</v>
      </c>
      <c r="D42" s="5">
        <f>D38</f>
        <v>4.175</v>
      </c>
      <c r="E42" s="5">
        <f>E38</f>
        <v>4.345833333333333</v>
      </c>
    </row>
    <row r="43" spans="1:5" ht="12.75">
      <c r="A43" t="s">
        <v>28</v>
      </c>
      <c r="B43">
        <v>3.4</v>
      </c>
      <c r="C43">
        <v>3.7</v>
      </c>
      <c r="D43">
        <v>4</v>
      </c>
      <c r="E43">
        <v>4.3</v>
      </c>
    </row>
    <row r="44" spans="1:5" ht="12.75">
      <c r="A44" t="s">
        <v>113</v>
      </c>
      <c r="B44">
        <v>4.9</v>
      </c>
      <c r="C44">
        <v>5.1</v>
      </c>
      <c r="D44">
        <v>5.2</v>
      </c>
      <c r="E44">
        <v>5.5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zoomScale="75" zoomScaleNormal="75" workbookViewId="0" topLeftCell="A10">
      <selection activeCell="I33" sqref="I33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5" width="6.28125" style="0" bestFit="1" customWidth="1"/>
  </cols>
  <sheetData>
    <row r="1" ht="12.75">
      <c r="A1" s="25">
        <v>38565</v>
      </c>
    </row>
    <row r="2" spans="1:3" ht="12.75">
      <c r="A2" t="s">
        <v>64</v>
      </c>
      <c r="B2" t="s">
        <v>65</v>
      </c>
      <c r="C2" t="s">
        <v>66</v>
      </c>
    </row>
    <row r="3" spans="1:3" ht="12.75">
      <c r="A3" t="s">
        <v>67</v>
      </c>
      <c r="B3" t="s">
        <v>68</v>
      </c>
      <c r="C3" t="s">
        <v>69</v>
      </c>
    </row>
    <row r="5" spans="1:5" ht="12.75">
      <c r="A5" t="s">
        <v>62</v>
      </c>
      <c r="B5" t="s">
        <v>71</v>
      </c>
      <c r="C5" t="s">
        <v>72</v>
      </c>
      <c r="D5" t="s">
        <v>73</v>
      </c>
      <c r="E5" t="s">
        <v>74</v>
      </c>
    </row>
    <row r="6" spans="1:5" ht="12.75">
      <c r="A6" t="s">
        <v>29</v>
      </c>
      <c r="B6" t="s">
        <v>33</v>
      </c>
      <c r="C6" t="s">
        <v>33</v>
      </c>
      <c r="D6" t="s">
        <v>33</v>
      </c>
      <c r="E6" t="s">
        <v>33</v>
      </c>
    </row>
    <row r="7" spans="1:5" ht="12.75">
      <c r="A7">
        <v>20050801</v>
      </c>
      <c r="B7">
        <v>-99</v>
      </c>
      <c r="C7">
        <v>-99</v>
      </c>
      <c r="D7">
        <v>-99</v>
      </c>
      <c r="E7">
        <v>-99</v>
      </c>
    </row>
    <row r="8" spans="1:5" ht="12.75">
      <c r="A8">
        <v>20050802</v>
      </c>
      <c r="B8">
        <v>4</v>
      </c>
      <c r="C8">
        <v>4.4</v>
      </c>
      <c r="D8">
        <v>4.2</v>
      </c>
      <c r="E8">
        <v>4.6</v>
      </c>
    </row>
    <row r="9" spans="1:5" ht="12.75">
      <c r="A9">
        <v>20050803</v>
      </c>
      <c r="B9">
        <v>-99</v>
      </c>
      <c r="C9">
        <v>-99</v>
      </c>
      <c r="D9">
        <v>-99</v>
      </c>
      <c r="E9">
        <v>-99</v>
      </c>
    </row>
    <row r="10" spans="1:5" ht="12.75">
      <c r="A10">
        <v>20050804</v>
      </c>
      <c r="B10">
        <v>4.6</v>
      </c>
      <c r="C10">
        <v>5</v>
      </c>
      <c r="D10">
        <v>5.1</v>
      </c>
      <c r="E10">
        <v>5.2</v>
      </c>
    </row>
    <row r="11" spans="1:5" ht="12.75">
      <c r="A11">
        <v>20050805</v>
      </c>
      <c r="B11">
        <v>-99</v>
      </c>
      <c r="C11">
        <v>-99</v>
      </c>
      <c r="D11">
        <v>-99</v>
      </c>
      <c r="E11">
        <v>-99</v>
      </c>
    </row>
    <row r="12" spans="1:5" ht="12.75">
      <c r="A12">
        <v>20050806</v>
      </c>
      <c r="B12">
        <v>5.2</v>
      </c>
      <c r="C12">
        <v>5.5</v>
      </c>
      <c r="D12">
        <v>6.4</v>
      </c>
      <c r="E12">
        <v>5.3</v>
      </c>
    </row>
    <row r="13" spans="1:5" ht="12.75">
      <c r="A13">
        <v>20050807</v>
      </c>
      <c r="B13">
        <v>5.8</v>
      </c>
      <c r="C13">
        <v>5.7</v>
      </c>
      <c r="D13">
        <v>5.5</v>
      </c>
      <c r="E13">
        <v>6.1</v>
      </c>
    </row>
    <row r="14" spans="1:5" ht="12.75">
      <c r="A14">
        <v>20050808</v>
      </c>
      <c r="B14">
        <v>4.4</v>
      </c>
      <c r="C14">
        <v>5</v>
      </c>
      <c r="D14">
        <v>5.5</v>
      </c>
      <c r="E14">
        <v>5.6</v>
      </c>
    </row>
    <row r="15" spans="1:5" ht="12.75">
      <c r="A15">
        <v>20050809</v>
      </c>
      <c r="B15">
        <v>4</v>
      </c>
      <c r="C15">
        <v>4.2</v>
      </c>
      <c r="D15">
        <v>4.2</v>
      </c>
      <c r="E15">
        <v>4.8</v>
      </c>
    </row>
    <row r="16" spans="1:5" ht="12.75">
      <c r="A16">
        <v>20050810</v>
      </c>
      <c r="B16">
        <v>-99</v>
      </c>
      <c r="C16">
        <v>-99</v>
      </c>
      <c r="D16">
        <v>-99</v>
      </c>
      <c r="E16">
        <v>-99</v>
      </c>
    </row>
    <row r="17" spans="1:5" ht="12.75">
      <c r="A17">
        <v>20050811</v>
      </c>
      <c r="B17">
        <v>5</v>
      </c>
      <c r="C17">
        <v>4.8</v>
      </c>
      <c r="D17">
        <v>4.7</v>
      </c>
      <c r="E17">
        <v>4.8</v>
      </c>
    </row>
    <row r="18" spans="1:5" ht="12.75">
      <c r="A18">
        <v>20050812</v>
      </c>
      <c r="B18">
        <v>-99</v>
      </c>
      <c r="C18">
        <v>-99</v>
      </c>
      <c r="D18">
        <v>-99</v>
      </c>
      <c r="E18">
        <v>-99</v>
      </c>
    </row>
    <row r="19" spans="1:5" ht="12.75">
      <c r="A19">
        <v>20050813</v>
      </c>
      <c r="B19">
        <v>5</v>
      </c>
      <c r="C19">
        <v>5.7</v>
      </c>
      <c r="D19">
        <v>6</v>
      </c>
      <c r="E19">
        <v>5.9</v>
      </c>
    </row>
    <row r="20" spans="1:5" ht="12.75">
      <c r="A20">
        <v>20050814</v>
      </c>
      <c r="B20">
        <v>4.5</v>
      </c>
      <c r="C20">
        <v>5.1</v>
      </c>
      <c r="D20">
        <v>6</v>
      </c>
      <c r="E20">
        <v>7.1</v>
      </c>
    </row>
    <row r="21" spans="1:5" ht="12.75">
      <c r="A21">
        <v>20050815</v>
      </c>
      <c r="B21">
        <v>5.1</v>
      </c>
      <c r="C21">
        <v>4.9</v>
      </c>
      <c r="D21">
        <v>4.7</v>
      </c>
      <c r="E21">
        <v>4.4</v>
      </c>
    </row>
    <row r="22" spans="1:5" ht="12.75">
      <c r="A22">
        <v>20050816</v>
      </c>
      <c r="B22">
        <v>5.1</v>
      </c>
      <c r="C22">
        <v>5.1</v>
      </c>
      <c r="D22">
        <v>4.6</v>
      </c>
      <c r="E22">
        <v>4</v>
      </c>
    </row>
    <row r="23" spans="1:5" ht="12.75">
      <c r="A23">
        <v>20050817</v>
      </c>
      <c r="B23">
        <v>5</v>
      </c>
      <c r="C23">
        <v>4.8</v>
      </c>
      <c r="D23">
        <v>5.2</v>
      </c>
      <c r="E23">
        <v>5.1</v>
      </c>
    </row>
    <row r="24" spans="1:5" ht="12.75">
      <c r="A24">
        <v>20050818</v>
      </c>
      <c r="B24">
        <v>-99</v>
      </c>
      <c r="C24">
        <v>-99</v>
      </c>
      <c r="D24">
        <v>-99</v>
      </c>
      <c r="E24">
        <v>-99</v>
      </c>
    </row>
    <row r="25" spans="1:5" ht="12.75">
      <c r="A25">
        <v>20050819</v>
      </c>
      <c r="B25">
        <v>4.2</v>
      </c>
      <c r="C25">
        <v>4.7</v>
      </c>
      <c r="D25">
        <v>4.8</v>
      </c>
      <c r="E25">
        <v>5.7</v>
      </c>
    </row>
    <row r="26" spans="1:5" ht="12.75">
      <c r="A26">
        <v>20050820</v>
      </c>
      <c r="B26">
        <v>4.9</v>
      </c>
      <c r="C26">
        <v>5</v>
      </c>
      <c r="D26">
        <v>4.5</v>
      </c>
      <c r="E26">
        <v>4.3</v>
      </c>
    </row>
    <row r="27" spans="1:5" ht="12.75">
      <c r="A27">
        <v>20050821</v>
      </c>
      <c r="B27">
        <v>4.2</v>
      </c>
      <c r="C27">
        <v>4.4</v>
      </c>
      <c r="D27">
        <v>4.4</v>
      </c>
      <c r="E27">
        <v>5.3</v>
      </c>
    </row>
    <row r="28" spans="1:5" ht="12.75">
      <c r="A28">
        <v>20050822</v>
      </c>
      <c r="B28">
        <v>4.6</v>
      </c>
      <c r="C28">
        <v>5</v>
      </c>
      <c r="D28">
        <v>5.7</v>
      </c>
      <c r="E28">
        <v>5.1</v>
      </c>
    </row>
    <row r="29" spans="1:5" ht="12.75">
      <c r="A29">
        <v>20050823</v>
      </c>
      <c r="B29">
        <v>-99</v>
      </c>
      <c r="C29">
        <v>-99</v>
      </c>
      <c r="D29">
        <v>-99</v>
      </c>
      <c r="E29">
        <v>-99</v>
      </c>
    </row>
    <row r="30" spans="1:5" ht="12.75">
      <c r="A30">
        <v>20050824</v>
      </c>
      <c r="B30">
        <v>4.3</v>
      </c>
      <c r="C30">
        <v>4.8</v>
      </c>
      <c r="D30">
        <v>4.2</v>
      </c>
      <c r="E30">
        <v>4.8</v>
      </c>
    </row>
    <row r="31" spans="1:5" ht="12.75">
      <c r="A31">
        <v>20050825</v>
      </c>
      <c r="B31">
        <v>4.3</v>
      </c>
      <c r="C31">
        <v>4</v>
      </c>
      <c r="D31">
        <v>4.6</v>
      </c>
      <c r="E31">
        <v>4.9</v>
      </c>
    </row>
    <row r="32" spans="1:5" ht="12.75">
      <c r="A32">
        <v>20050826</v>
      </c>
      <c r="B32">
        <v>5.3</v>
      </c>
      <c r="C32">
        <v>5.4</v>
      </c>
      <c r="D32">
        <v>4.4</v>
      </c>
      <c r="E32">
        <v>6</v>
      </c>
    </row>
    <row r="33" spans="1:5" ht="12.75">
      <c r="A33">
        <v>20050827</v>
      </c>
      <c r="B33">
        <v>5.1</v>
      </c>
      <c r="C33">
        <v>5.3</v>
      </c>
      <c r="D33">
        <v>5</v>
      </c>
      <c r="E33">
        <v>5</v>
      </c>
    </row>
    <row r="34" spans="1:5" ht="12.75">
      <c r="A34">
        <v>20050828</v>
      </c>
      <c r="B34">
        <v>5.9</v>
      </c>
      <c r="C34">
        <v>6</v>
      </c>
      <c r="D34">
        <v>5.9</v>
      </c>
      <c r="E34">
        <v>5.5</v>
      </c>
    </row>
    <row r="35" spans="1:5" ht="12.75">
      <c r="A35">
        <v>20050829</v>
      </c>
      <c r="B35">
        <v>5.1</v>
      </c>
      <c r="C35">
        <v>6.6</v>
      </c>
      <c r="D35">
        <v>7.5</v>
      </c>
      <c r="E35">
        <v>6.4</v>
      </c>
    </row>
    <row r="36" spans="1:5" ht="12.75">
      <c r="A36">
        <v>20050830</v>
      </c>
      <c r="B36">
        <v>4.9</v>
      </c>
      <c r="C36">
        <v>4.6</v>
      </c>
      <c r="D36">
        <v>6.6</v>
      </c>
      <c r="E36">
        <v>7.5</v>
      </c>
    </row>
    <row r="37" spans="1:5" ht="12.75">
      <c r="A37">
        <v>20050831</v>
      </c>
      <c r="B37">
        <v>6.1</v>
      </c>
      <c r="C37">
        <v>6.1</v>
      </c>
      <c r="D37">
        <v>5.8</v>
      </c>
      <c r="E37">
        <v>8.3</v>
      </c>
    </row>
    <row r="38" spans="2:5" ht="12.75">
      <c r="B38" s="5">
        <f>AVERAGE(B8,B10,B12:B15,B17,B19:B23,B25:B28,B30:B37)</f>
        <v>4.858333333333333</v>
      </c>
      <c r="C38" s="5">
        <f>AVERAGE(C8,C10,C12:C15,C17,C19:C23,C25:C28,C30:C37)</f>
        <v>5.0874999999999995</v>
      </c>
      <c r="D38" s="5">
        <f>AVERAGE(D8,D10,D12:D15,D17,D19:D23,D25:D28,D30:D37)</f>
        <v>5.229166666666667</v>
      </c>
      <c r="E38" s="5">
        <f>AVERAGE(E8,E10,E12:E15,E17,E19:E23,E25:E28,E30:E37)</f>
        <v>5.487500000000001</v>
      </c>
    </row>
    <row r="40" spans="2:5" ht="12.75">
      <c r="B40">
        <v>4.9</v>
      </c>
      <c r="C40">
        <v>5.1</v>
      </c>
      <c r="D40">
        <v>5.2</v>
      </c>
      <c r="E40">
        <v>5.5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workbookViewId="0" topLeftCell="A13">
      <selection activeCell="B39" sqref="B39:K39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4" width="6.28125" style="0" bestFit="1" customWidth="1"/>
    <col min="5" max="5" width="5.00390625" style="0" bestFit="1" customWidth="1"/>
    <col min="6" max="6" width="6.28125" style="0" bestFit="1" customWidth="1"/>
    <col min="7" max="7" width="5.00390625" style="0" bestFit="1" customWidth="1"/>
    <col min="8" max="8" width="6.28125" style="0" bestFit="1" customWidth="1"/>
    <col min="9" max="9" width="5.00390625" style="0" bestFit="1" customWidth="1"/>
    <col min="10" max="10" width="6.28125" style="0" bestFit="1" customWidth="1"/>
    <col min="11" max="11" width="5.00390625" style="0" bestFit="1" customWidth="1"/>
  </cols>
  <sheetData>
    <row r="1" ht="12.75">
      <c r="A1" s="25">
        <v>38565</v>
      </c>
    </row>
    <row r="2" spans="1:3" ht="12.75">
      <c r="A2" t="s">
        <v>64</v>
      </c>
      <c r="B2" t="s">
        <v>65</v>
      </c>
      <c r="C2" t="s">
        <v>66</v>
      </c>
    </row>
    <row r="3" spans="1:3" ht="12.75">
      <c r="A3" t="s">
        <v>67</v>
      </c>
      <c r="B3" t="s">
        <v>68</v>
      </c>
      <c r="C3" t="s">
        <v>69</v>
      </c>
    </row>
    <row r="5" spans="2:10" ht="12.75">
      <c r="B5" t="s">
        <v>70</v>
      </c>
      <c r="D5" t="s">
        <v>71</v>
      </c>
      <c r="F5" t="s">
        <v>72</v>
      </c>
      <c r="H5" t="s">
        <v>73</v>
      </c>
      <c r="J5" t="s">
        <v>74</v>
      </c>
    </row>
    <row r="6" spans="1:11" ht="12.75">
      <c r="A6" t="s">
        <v>62</v>
      </c>
      <c r="B6" t="s">
        <v>27</v>
      </c>
      <c r="C6" t="s">
        <v>28</v>
      </c>
      <c r="D6" t="s">
        <v>27</v>
      </c>
      <c r="E6" t="s">
        <v>28</v>
      </c>
      <c r="F6" t="s">
        <v>27</v>
      </c>
      <c r="G6" t="s">
        <v>28</v>
      </c>
      <c r="H6" t="s">
        <v>27</v>
      </c>
      <c r="I6" t="s">
        <v>28</v>
      </c>
      <c r="J6" t="s">
        <v>27</v>
      </c>
      <c r="K6" t="s">
        <v>28</v>
      </c>
    </row>
    <row r="7" spans="1:11" ht="12.75">
      <c r="A7" t="s">
        <v>29</v>
      </c>
      <c r="B7" t="s">
        <v>33</v>
      </c>
      <c r="C7" t="s">
        <v>31</v>
      </c>
      <c r="D7" t="s">
        <v>33</v>
      </c>
      <c r="E7" t="s">
        <v>31</v>
      </c>
      <c r="F7" t="s">
        <v>33</v>
      </c>
      <c r="G7" t="s">
        <v>31</v>
      </c>
      <c r="H7" t="s">
        <v>33</v>
      </c>
      <c r="I7" t="s">
        <v>31</v>
      </c>
      <c r="J7" t="s">
        <v>33</v>
      </c>
      <c r="K7" t="s">
        <v>31</v>
      </c>
    </row>
    <row r="8" spans="1:11" ht="12.75">
      <c r="A8">
        <v>20050801</v>
      </c>
      <c r="B8">
        <v>-99</v>
      </c>
      <c r="C8">
        <v>-99</v>
      </c>
      <c r="D8">
        <v>-99</v>
      </c>
      <c r="E8">
        <v>-99</v>
      </c>
      <c r="F8">
        <v>-99</v>
      </c>
      <c r="G8">
        <v>-99</v>
      </c>
      <c r="H8">
        <v>-99</v>
      </c>
      <c r="I8">
        <v>-99</v>
      </c>
      <c r="J8">
        <v>-99</v>
      </c>
      <c r="K8">
        <v>-99</v>
      </c>
    </row>
    <row r="9" spans="1:11" ht="12.75">
      <c r="A9">
        <v>20050802</v>
      </c>
      <c r="B9">
        <v>2.7</v>
      </c>
      <c r="C9">
        <v>2.7</v>
      </c>
      <c r="D9">
        <v>3.1</v>
      </c>
      <c r="E9">
        <v>2.9</v>
      </c>
      <c r="F9">
        <v>3.4</v>
      </c>
      <c r="G9">
        <v>3.5</v>
      </c>
      <c r="H9">
        <v>4.4</v>
      </c>
      <c r="I9">
        <v>4.5</v>
      </c>
      <c r="J9">
        <v>4</v>
      </c>
      <c r="K9">
        <v>4.1</v>
      </c>
    </row>
    <row r="10" spans="1:11" ht="12.75">
      <c r="A10">
        <v>20050803</v>
      </c>
      <c r="B10">
        <v>-99</v>
      </c>
      <c r="C10">
        <v>-99</v>
      </c>
      <c r="D10">
        <v>-99</v>
      </c>
      <c r="E10">
        <v>-99</v>
      </c>
      <c r="F10">
        <v>-99</v>
      </c>
      <c r="G10">
        <v>-99</v>
      </c>
      <c r="H10">
        <v>-99</v>
      </c>
      <c r="I10">
        <v>-99</v>
      </c>
      <c r="J10">
        <v>-99</v>
      </c>
      <c r="K10">
        <v>-99</v>
      </c>
    </row>
    <row r="11" spans="1:11" ht="12.75">
      <c r="A11">
        <v>20050804</v>
      </c>
      <c r="B11">
        <v>3.6</v>
      </c>
      <c r="C11">
        <v>3.7</v>
      </c>
      <c r="D11">
        <v>3.4</v>
      </c>
      <c r="E11">
        <v>3.3</v>
      </c>
      <c r="F11">
        <v>3.9</v>
      </c>
      <c r="G11">
        <v>3.7</v>
      </c>
      <c r="H11">
        <v>4.2</v>
      </c>
      <c r="I11">
        <v>4</v>
      </c>
      <c r="J11">
        <v>4.7</v>
      </c>
      <c r="K11">
        <v>4.9</v>
      </c>
    </row>
    <row r="12" spans="1:11" ht="12.75">
      <c r="A12">
        <v>20050805</v>
      </c>
      <c r="B12">
        <v>-99</v>
      </c>
      <c r="C12">
        <v>-99</v>
      </c>
      <c r="D12">
        <v>-99</v>
      </c>
      <c r="E12">
        <v>-99</v>
      </c>
      <c r="F12">
        <v>-99</v>
      </c>
      <c r="G12">
        <v>-99</v>
      </c>
      <c r="H12">
        <v>-99</v>
      </c>
      <c r="I12">
        <v>-99</v>
      </c>
      <c r="J12">
        <v>-99</v>
      </c>
      <c r="K12">
        <v>-99</v>
      </c>
    </row>
    <row r="13" spans="1:11" ht="12.75">
      <c r="A13">
        <v>20050806</v>
      </c>
      <c r="B13">
        <v>3.6</v>
      </c>
      <c r="C13">
        <v>3.7</v>
      </c>
      <c r="D13">
        <v>3.4</v>
      </c>
      <c r="E13">
        <v>3.6</v>
      </c>
      <c r="F13">
        <v>4</v>
      </c>
      <c r="G13">
        <v>3.9</v>
      </c>
      <c r="H13">
        <v>3.7</v>
      </c>
      <c r="I13">
        <v>3.7</v>
      </c>
      <c r="J13">
        <v>3.8</v>
      </c>
      <c r="K13">
        <v>3.8</v>
      </c>
    </row>
    <row r="14" spans="1:11" ht="12.75">
      <c r="A14">
        <v>20050807</v>
      </c>
      <c r="B14">
        <v>3.2</v>
      </c>
      <c r="C14">
        <v>3.1</v>
      </c>
      <c r="D14">
        <v>3.7</v>
      </c>
      <c r="E14">
        <v>3.7</v>
      </c>
      <c r="F14">
        <v>3.7</v>
      </c>
      <c r="G14">
        <v>3.9</v>
      </c>
      <c r="H14">
        <v>3.6</v>
      </c>
      <c r="I14">
        <v>3.6</v>
      </c>
      <c r="J14">
        <v>3.6</v>
      </c>
      <c r="K14">
        <v>3.5</v>
      </c>
    </row>
    <row r="15" spans="1:11" ht="12.75">
      <c r="A15">
        <v>20050808</v>
      </c>
      <c r="B15">
        <v>3.1</v>
      </c>
      <c r="C15">
        <v>3.1</v>
      </c>
      <c r="D15">
        <v>3.1</v>
      </c>
      <c r="E15">
        <v>3.1</v>
      </c>
      <c r="F15">
        <v>3.6</v>
      </c>
      <c r="G15">
        <v>3.5</v>
      </c>
      <c r="H15">
        <v>4.1</v>
      </c>
      <c r="I15">
        <v>4.2</v>
      </c>
      <c r="J15">
        <v>4</v>
      </c>
      <c r="K15">
        <v>4</v>
      </c>
    </row>
    <row r="16" spans="1:11" ht="12.75">
      <c r="A16">
        <v>20050809</v>
      </c>
      <c r="B16">
        <v>3.4</v>
      </c>
      <c r="C16">
        <v>3.4</v>
      </c>
      <c r="D16">
        <v>3.2</v>
      </c>
      <c r="E16">
        <v>3.3</v>
      </c>
      <c r="F16">
        <v>3.4</v>
      </c>
      <c r="G16">
        <v>3.4</v>
      </c>
      <c r="H16">
        <v>3.6</v>
      </c>
      <c r="I16">
        <v>3.5</v>
      </c>
      <c r="J16">
        <v>4.3</v>
      </c>
      <c r="K16">
        <v>4.4</v>
      </c>
    </row>
    <row r="17" spans="1:11" ht="12.75">
      <c r="A17">
        <v>20050810</v>
      </c>
      <c r="B17">
        <v>-99</v>
      </c>
      <c r="C17">
        <v>-99</v>
      </c>
      <c r="D17">
        <v>-99</v>
      </c>
      <c r="E17">
        <v>-99</v>
      </c>
      <c r="F17">
        <v>-99</v>
      </c>
      <c r="G17">
        <v>-99</v>
      </c>
      <c r="H17">
        <v>-99</v>
      </c>
      <c r="I17">
        <v>-99</v>
      </c>
      <c r="J17">
        <v>-99</v>
      </c>
      <c r="K17">
        <v>-99</v>
      </c>
    </row>
    <row r="18" spans="1:11" ht="12.75">
      <c r="A18">
        <v>20050811</v>
      </c>
      <c r="B18">
        <v>3.1</v>
      </c>
      <c r="C18">
        <v>3.1</v>
      </c>
      <c r="D18">
        <v>3</v>
      </c>
      <c r="E18">
        <v>2.9</v>
      </c>
      <c r="F18">
        <v>2.9</v>
      </c>
      <c r="G18">
        <v>2.9</v>
      </c>
      <c r="H18">
        <v>3.1</v>
      </c>
      <c r="I18">
        <v>3.1</v>
      </c>
      <c r="J18">
        <v>2.7</v>
      </c>
      <c r="K18">
        <v>2.8</v>
      </c>
    </row>
    <row r="19" spans="1:11" ht="12.75">
      <c r="A19">
        <v>20050812</v>
      </c>
      <c r="B19">
        <v>-99</v>
      </c>
      <c r="C19">
        <v>-99</v>
      </c>
      <c r="D19">
        <v>-99</v>
      </c>
      <c r="E19">
        <v>-99</v>
      </c>
      <c r="F19">
        <v>-99</v>
      </c>
      <c r="G19">
        <v>-99</v>
      </c>
      <c r="H19">
        <v>-99</v>
      </c>
      <c r="I19">
        <v>-99</v>
      </c>
      <c r="J19">
        <v>-99</v>
      </c>
      <c r="K19">
        <v>-99</v>
      </c>
    </row>
    <row r="20" spans="1:11" ht="12.75">
      <c r="A20">
        <v>20050813</v>
      </c>
      <c r="B20">
        <v>3</v>
      </c>
      <c r="C20">
        <v>2.9</v>
      </c>
      <c r="D20">
        <v>3.2</v>
      </c>
      <c r="E20">
        <v>3.2</v>
      </c>
      <c r="F20">
        <v>4.6</v>
      </c>
      <c r="G20">
        <v>4.7</v>
      </c>
      <c r="H20">
        <v>4.3</v>
      </c>
      <c r="I20">
        <v>4.1</v>
      </c>
      <c r="J20">
        <v>4.3</v>
      </c>
      <c r="K20">
        <v>4.4</v>
      </c>
    </row>
    <row r="21" spans="1:11" ht="12.75">
      <c r="A21">
        <v>20050814</v>
      </c>
      <c r="B21">
        <v>2.6</v>
      </c>
      <c r="C21">
        <v>2.6</v>
      </c>
      <c r="D21">
        <v>2.8</v>
      </c>
      <c r="E21">
        <v>2.7</v>
      </c>
      <c r="F21">
        <v>3.4</v>
      </c>
      <c r="G21">
        <v>3.3</v>
      </c>
      <c r="H21">
        <v>4.7</v>
      </c>
      <c r="I21">
        <v>4.7</v>
      </c>
      <c r="J21">
        <v>5.8</v>
      </c>
      <c r="K21">
        <v>5</v>
      </c>
    </row>
    <row r="22" spans="1:11" ht="12.75">
      <c r="A22">
        <v>20050815</v>
      </c>
      <c r="B22">
        <v>2.7</v>
      </c>
      <c r="C22">
        <v>2.6</v>
      </c>
      <c r="D22">
        <v>2.7</v>
      </c>
      <c r="E22">
        <v>2.7</v>
      </c>
      <c r="F22">
        <v>3.3</v>
      </c>
      <c r="G22">
        <v>3.2</v>
      </c>
      <c r="H22">
        <v>2.9</v>
      </c>
      <c r="I22">
        <v>2.8</v>
      </c>
      <c r="J22">
        <v>3.7</v>
      </c>
      <c r="K22">
        <v>3.8</v>
      </c>
    </row>
    <row r="23" spans="1:11" ht="12.75">
      <c r="A23">
        <v>20050816</v>
      </c>
      <c r="B23">
        <v>2.6</v>
      </c>
      <c r="C23">
        <v>3.1</v>
      </c>
      <c r="D23">
        <v>2.7</v>
      </c>
      <c r="E23">
        <v>2.6</v>
      </c>
      <c r="F23">
        <v>2.8</v>
      </c>
      <c r="G23">
        <v>2.8</v>
      </c>
      <c r="H23">
        <v>3</v>
      </c>
      <c r="I23">
        <v>3.1</v>
      </c>
      <c r="J23">
        <v>3.1</v>
      </c>
      <c r="K23">
        <v>3</v>
      </c>
    </row>
    <row r="24" spans="1:11" ht="12.75">
      <c r="A24">
        <v>20050817</v>
      </c>
      <c r="B24">
        <v>2.6</v>
      </c>
      <c r="C24">
        <v>2.8</v>
      </c>
      <c r="D24">
        <v>2.6</v>
      </c>
      <c r="E24">
        <v>2.7</v>
      </c>
      <c r="F24">
        <v>2.9</v>
      </c>
      <c r="G24">
        <v>2.9</v>
      </c>
      <c r="H24">
        <v>2.9</v>
      </c>
      <c r="I24">
        <v>3</v>
      </c>
      <c r="J24">
        <v>3.4</v>
      </c>
      <c r="K24">
        <v>3.6</v>
      </c>
    </row>
    <row r="25" spans="1:11" ht="12.75">
      <c r="A25">
        <v>20050818</v>
      </c>
      <c r="B25">
        <v>-99</v>
      </c>
      <c r="C25">
        <v>-99</v>
      </c>
      <c r="D25">
        <v>-99</v>
      </c>
      <c r="E25">
        <v>-99</v>
      </c>
      <c r="F25">
        <v>-99</v>
      </c>
      <c r="G25">
        <v>-99</v>
      </c>
      <c r="H25">
        <v>-99</v>
      </c>
      <c r="I25">
        <v>-99</v>
      </c>
      <c r="J25">
        <v>-99</v>
      </c>
      <c r="K25">
        <v>-99</v>
      </c>
    </row>
    <row r="26" spans="1:11" ht="12.75">
      <c r="A26">
        <v>20050819</v>
      </c>
      <c r="B26">
        <v>3.5</v>
      </c>
      <c r="C26">
        <v>3.5</v>
      </c>
      <c r="D26">
        <v>3.3</v>
      </c>
      <c r="E26">
        <v>3.9</v>
      </c>
      <c r="F26">
        <v>3.8</v>
      </c>
      <c r="G26">
        <v>3.4</v>
      </c>
      <c r="H26">
        <v>4.3</v>
      </c>
      <c r="I26">
        <v>5.1</v>
      </c>
      <c r="J26">
        <v>4.1</v>
      </c>
      <c r="K26">
        <v>4.5</v>
      </c>
    </row>
    <row r="27" spans="1:11" ht="12.75">
      <c r="A27">
        <v>20050820</v>
      </c>
      <c r="B27">
        <v>2.8</v>
      </c>
      <c r="C27">
        <v>2.8</v>
      </c>
      <c r="D27">
        <v>3</v>
      </c>
      <c r="E27">
        <v>3.1</v>
      </c>
      <c r="F27">
        <v>3.3</v>
      </c>
      <c r="G27">
        <v>3.5</v>
      </c>
      <c r="H27">
        <v>5</v>
      </c>
      <c r="I27">
        <v>3.4</v>
      </c>
      <c r="J27">
        <v>6.2</v>
      </c>
      <c r="K27">
        <v>6.4</v>
      </c>
    </row>
    <row r="28" spans="1:11" ht="12.75">
      <c r="A28">
        <v>20050821</v>
      </c>
      <c r="B28">
        <v>3.8</v>
      </c>
      <c r="C28">
        <v>4.1</v>
      </c>
      <c r="D28">
        <v>3.8</v>
      </c>
      <c r="E28">
        <v>3.9</v>
      </c>
      <c r="F28">
        <v>3.5</v>
      </c>
      <c r="G28">
        <v>3.7</v>
      </c>
      <c r="H28">
        <v>3.8</v>
      </c>
      <c r="I28">
        <v>3.7</v>
      </c>
      <c r="J28">
        <v>3.7</v>
      </c>
      <c r="K28">
        <v>3.6</v>
      </c>
    </row>
    <row r="29" spans="1:11" ht="12.75">
      <c r="A29">
        <v>20050822</v>
      </c>
      <c r="B29">
        <v>4.7</v>
      </c>
      <c r="C29">
        <v>4.5</v>
      </c>
      <c r="D29">
        <v>5.3</v>
      </c>
      <c r="E29">
        <v>5.7</v>
      </c>
      <c r="F29">
        <v>4.9</v>
      </c>
      <c r="G29">
        <v>4.6</v>
      </c>
      <c r="H29">
        <v>3.9</v>
      </c>
      <c r="I29">
        <v>4.1</v>
      </c>
      <c r="J29">
        <v>4.4</v>
      </c>
      <c r="K29">
        <v>3.8</v>
      </c>
    </row>
    <row r="30" spans="1:11" ht="12.75">
      <c r="A30">
        <v>20050823</v>
      </c>
      <c r="B30">
        <v>-99</v>
      </c>
      <c r="C30">
        <v>-99</v>
      </c>
      <c r="D30">
        <v>-99</v>
      </c>
      <c r="E30">
        <v>-99</v>
      </c>
      <c r="F30">
        <v>-99</v>
      </c>
      <c r="G30">
        <v>-99</v>
      </c>
      <c r="H30">
        <v>-99</v>
      </c>
      <c r="I30">
        <v>-99</v>
      </c>
      <c r="J30">
        <v>-99</v>
      </c>
      <c r="K30">
        <v>-99</v>
      </c>
    </row>
    <row r="31" spans="1:11" ht="12.75">
      <c r="A31">
        <v>20050824</v>
      </c>
      <c r="B31">
        <v>3.5</v>
      </c>
      <c r="C31">
        <v>3.3</v>
      </c>
      <c r="D31">
        <v>3.9</v>
      </c>
      <c r="E31">
        <v>3.9</v>
      </c>
      <c r="F31">
        <v>4.2</v>
      </c>
      <c r="G31">
        <v>4.4</v>
      </c>
      <c r="H31">
        <v>4.3</v>
      </c>
      <c r="I31">
        <v>4.4</v>
      </c>
      <c r="J31">
        <v>4.7</v>
      </c>
      <c r="K31">
        <v>4</v>
      </c>
    </row>
    <row r="32" spans="1:11" ht="12.75">
      <c r="A32">
        <v>20050825</v>
      </c>
      <c r="B32">
        <v>3.6</v>
      </c>
      <c r="C32">
        <v>3.5</v>
      </c>
      <c r="D32">
        <v>4.3</v>
      </c>
      <c r="E32">
        <v>4</v>
      </c>
      <c r="F32">
        <v>4.3</v>
      </c>
      <c r="G32">
        <v>4.4</v>
      </c>
      <c r="H32">
        <v>4.3</v>
      </c>
      <c r="I32">
        <v>4.5</v>
      </c>
      <c r="J32">
        <v>4.9</v>
      </c>
      <c r="K32">
        <v>4.5</v>
      </c>
    </row>
    <row r="33" spans="1:11" ht="12.75">
      <c r="A33">
        <v>20050826</v>
      </c>
      <c r="B33">
        <v>3.4</v>
      </c>
      <c r="C33">
        <v>3.4</v>
      </c>
      <c r="D33">
        <v>3.5</v>
      </c>
      <c r="E33">
        <v>3.4</v>
      </c>
      <c r="F33">
        <v>4</v>
      </c>
      <c r="G33">
        <v>3.7</v>
      </c>
      <c r="H33">
        <v>4.3</v>
      </c>
      <c r="I33">
        <v>4.5</v>
      </c>
      <c r="J33">
        <v>4</v>
      </c>
      <c r="K33">
        <v>4.8</v>
      </c>
    </row>
    <row r="34" spans="1:11" ht="12.75">
      <c r="A34">
        <v>20050827</v>
      </c>
      <c r="B34">
        <v>3.3</v>
      </c>
      <c r="C34">
        <v>3.3</v>
      </c>
      <c r="D34">
        <v>3.6</v>
      </c>
      <c r="E34">
        <v>3.6</v>
      </c>
      <c r="F34">
        <v>3.5</v>
      </c>
      <c r="G34">
        <v>3.6</v>
      </c>
      <c r="H34">
        <v>3.8</v>
      </c>
      <c r="I34">
        <v>3.7</v>
      </c>
      <c r="J34">
        <v>4.1</v>
      </c>
      <c r="K34">
        <v>4.3</v>
      </c>
    </row>
    <row r="35" spans="1:11" ht="12.75">
      <c r="A35">
        <v>20050828</v>
      </c>
      <c r="B35">
        <v>2.7</v>
      </c>
      <c r="C35">
        <v>2.7</v>
      </c>
      <c r="D35">
        <v>3.2</v>
      </c>
      <c r="E35">
        <v>3.1</v>
      </c>
      <c r="F35">
        <v>4.1</v>
      </c>
      <c r="G35">
        <v>4.1</v>
      </c>
      <c r="H35">
        <v>3.6</v>
      </c>
      <c r="I35">
        <v>3.8</v>
      </c>
      <c r="J35">
        <v>3.9</v>
      </c>
      <c r="K35">
        <v>4.1</v>
      </c>
    </row>
    <row r="36" spans="1:11" ht="12.75">
      <c r="A36">
        <v>20050829</v>
      </c>
      <c r="B36">
        <v>3.1</v>
      </c>
      <c r="C36">
        <v>3.2</v>
      </c>
      <c r="D36">
        <v>3.4</v>
      </c>
      <c r="E36">
        <v>3.4</v>
      </c>
      <c r="F36">
        <v>3.9</v>
      </c>
      <c r="G36">
        <v>3.8</v>
      </c>
      <c r="H36">
        <v>4.7</v>
      </c>
      <c r="I36">
        <v>4.7</v>
      </c>
      <c r="J36">
        <v>4.6</v>
      </c>
      <c r="K36">
        <v>4.8</v>
      </c>
    </row>
    <row r="37" spans="1:11" ht="12.75">
      <c r="A37">
        <v>20050830</v>
      </c>
      <c r="B37">
        <v>3.1</v>
      </c>
      <c r="C37">
        <v>3.2</v>
      </c>
      <c r="D37">
        <v>3.8</v>
      </c>
      <c r="E37">
        <v>3.9</v>
      </c>
      <c r="F37">
        <v>4.1</v>
      </c>
      <c r="G37">
        <v>4.1</v>
      </c>
      <c r="H37">
        <v>4.6</v>
      </c>
      <c r="I37">
        <v>4.6</v>
      </c>
      <c r="J37">
        <v>5.3</v>
      </c>
      <c r="K37">
        <v>5.5</v>
      </c>
    </row>
    <row r="38" spans="1:11" ht="12.75">
      <c r="A38">
        <v>20050831</v>
      </c>
      <c r="B38">
        <v>3.5</v>
      </c>
      <c r="C38">
        <v>3.5</v>
      </c>
      <c r="D38">
        <v>3.7</v>
      </c>
      <c r="E38">
        <v>3.5</v>
      </c>
      <c r="F38">
        <v>4.6</v>
      </c>
      <c r="G38">
        <v>4.9</v>
      </c>
      <c r="H38">
        <v>4.9</v>
      </c>
      <c r="I38">
        <v>4.9</v>
      </c>
      <c r="J38">
        <v>5.7</v>
      </c>
      <c r="K38">
        <v>5.8</v>
      </c>
    </row>
    <row r="39" spans="2:11" ht="12.75">
      <c r="B39" s="5">
        <f>AVERAGE(B9,B11,B13:B16,B18,B20:B24,B26:B29,B31:B38)</f>
        <v>3.2166666666666663</v>
      </c>
      <c r="C39" s="5">
        <f aca="true" t="shared" si="0" ref="C39:K39">AVERAGE(C9,C11,C13:C16,C18,C20:C24,C26:C29,C31:C38)</f>
        <v>3.2416666666666667</v>
      </c>
      <c r="D39" s="5">
        <f t="shared" si="0"/>
        <v>3.404166666666667</v>
      </c>
      <c r="E39" s="5">
        <f t="shared" si="0"/>
        <v>3.420833333333334</v>
      </c>
      <c r="F39" s="5">
        <f t="shared" si="0"/>
        <v>3.754166666666666</v>
      </c>
      <c r="G39" s="5">
        <f t="shared" si="0"/>
        <v>3.745833333333333</v>
      </c>
      <c r="H39" s="5">
        <f t="shared" si="0"/>
        <v>3.9999999999999996</v>
      </c>
      <c r="I39" s="5">
        <f t="shared" si="0"/>
        <v>3.9875000000000007</v>
      </c>
      <c r="J39" s="5">
        <f t="shared" si="0"/>
        <v>4.291666666666667</v>
      </c>
      <c r="K39" s="5">
        <f t="shared" si="0"/>
        <v>4.308333333333333</v>
      </c>
    </row>
    <row r="41" spans="2:6" ht="12.75">
      <c r="B41">
        <v>3.2</v>
      </c>
      <c r="C41">
        <v>3.4</v>
      </c>
      <c r="D41">
        <v>3.8</v>
      </c>
      <c r="E41">
        <v>4</v>
      </c>
      <c r="F41">
        <v>4.3</v>
      </c>
    </row>
    <row r="42" spans="2:6" ht="12.75">
      <c r="B42">
        <v>3.2</v>
      </c>
      <c r="C42">
        <v>3.4</v>
      </c>
      <c r="D42">
        <v>3.7</v>
      </c>
      <c r="E42">
        <v>4</v>
      </c>
      <c r="F42">
        <v>4.3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zoomScale="75" zoomScaleNormal="75" workbookViewId="0" topLeftCell="A16">
      <selection activeCell="H50" sqref="H50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5" width="6.28125" style="0" bestFit="1" customWidth="1"/>
  </cols>
  <sheetData>
    <row r="1" ht="12.75">
      <c r="A1" s="25">
        <v>38565</v>
      </c>
    </row>
    <row r="2" spans="1:3" ht="12.75">
      <c r="A2" t="s">
        <v>64</v>
      </c>
      <c r="B2" t="s">
        <v>65</v>
      </c>
      <c r="C2" t="s">
        <v>66</v>
      </c>
    </row>
    <row r="3" spans="1:3" ht="12.75">
      <c r="A3" t="s">
        <v>75</v>
      </c>
      <c r="B3" t="s">
        <v>68</v>
      </c>
      <c r="C3" t="s">
        <v>69</v>
      </c>
    </row>
    <row r="5" spans="1:5" ht="12.75">
      <c r="A5" t="s">
        <v>62</v>
      </c>
      <c r="B5" t="s">
        <v>71</v>
      </c>
      <c r="C5" t="s">
        <v>72</v>
      </c>
      <c r="D5" t="s">
        <v>73</v>
      </c>
      <c r="E5" t="s">
        <v>74</v>
      </c>
    </row>
    <row r="6" spans="1:5" ht="12.75">
      <c r="A6" t="s">
        <v>29</v>
      </c>
      <c r="B6" t="s">
        <v>33</v>
      </c>
      <c r="C6" t="s">
        <v>33</v>
      </c>
      <c r="D6" t="s">
        <v>33</v>
      </c>
      <c r="E6" t="s">
        <v>33</v>
      </c>
    </row>
    <row r="7" spans="1:5" ht="12.75">
      <c r="A7">
        <v>20050801</v>
      </c>
      <c r="B7">
        <v>-99</v>
      </c>
      <c r="C7">
        <v>-99</v>
      </c>
      <c r="D7">
        <v>-99</v>
      </c>
      <c r="E7">
        <v>-99</v>
      </c>
    </row>
    <row r="8" spans="1:5" ht="12.75">
      <c r="A8">
        <v>20050802</v>
      </c>
      <c r="B8">
        <v>4</v>
      </c>
      <c r="C8">
        <v>5.3</v>
      </c>
      <c r="D8">
        <v>6</v>
      </c>
      <c r="E8">
        <v>5.9</v>
      </c>
    </row>
    <row r="9" spans="1:5" ht="12.75">
      <c r="A9">
        <v>20050803</v>
      </c>
      <c r="B9">
        <v>-99</v>
      </c>
      <c r="C9">
        <v>-99</v>
      </c>
      <c r="D9">
        <v>-99</v>
      </c>
      <c r="E9">
        <v>-99</v>
      </c>
    </row>
    <row r="10" spans="1:5" ht="12.75">
      <c r="A10">
        <v>20050804</v>
      </c>
      <c r="B10">
        <v>5.2</v>
      </c>
      <c r="C10">
        <v>5.8</v>
      </c>
      <c r="D10">
        <v>6.4</v>
      </c>
      <c r="E10">
        <v>6.6</v>
      </c>
    </row>
    <row r="11" spans="1:5" ht="12.75">
      <c r="A11">
        <v>20050805</v>
      </c>
      <c r="B11">
        <v>4.6</v>
      </c>
      <c r="C11">
        <v>5.1</v>
      </c>
      <c r="D11">
        <v>5.6</v>
      </c>
      <c r="E11">
        <v>5.9</v>
      </c>
    </row>
    <row r="12" spans="1:5" ht="12.75">
      <c r="A12">
        <v>20050806</v>
      </c>
      <c r="B12">
        <v>3.8</v>
      </c>
      <c r="C12">
        <v>3.9</v>
      </c>
      <c r="D12">
        <v>4.3</v>
      </c>
      <c r="E12">
        <v>4.8</v>
      </c>
    </row>
    <row r="13" spans="1:5" ht="12.75">
      <c r="A13">
        <v>20050807</v>
      </c>
      <c r="B13">
        <v>3.8</v>
      </c>
      <c r="C13">
        <v>4.4</v>
      </c>
      <c r="D13">
        <v>4.5</v>
      </c>
      <c r="E13">
        <v>4.6</v>
      </c>
    </row>
    <row r="14" spans="1:5" ht="12.75">
      <c r="A14">
        <v>20050808</v>
      </c>
      <c r="B14">
        <v>4.2</v>
      </c>
      <c r="C14">
        <v>4.5</v>
      </c>
      <c r="D14">
        <v>4.8</v>
      </c>
      <c r="E14">
        <v>5.1</v>
      </c>
    </row>
    <row r="15" spans="1:5" ht="12.75">
      <c r="A15">
        <v>20050809</v>
      </c>
      <c r="B15">
        <v>4.3</v>
      </c>
      <c r="C15">
        <v>4.8</v>
      </c>
      <c r="D15">
        <v>5</v>
      </c>
      <c r="E15">
        <v>5.6</v>
      </c>
    </row>
    <row r="16" spans="1:5" ht="12.75">
      <c r="A16">
        <v>20050810</v>
      </c>
      <c r="B16">
        <v>-99</v>
      </c>
      <c r="C16">
        <v>-99</v>
      </c>
      <c r="D16">
        <v>-99</v>
      </c>
      <c r="E16">
        <v>-99</v>
      </c>
    </row>
    <row r="17" spans="1:5" ht="12.75">
      <c r="A17">
        <v>20050811</v>
      </c>
      <c r="B17">
        <v>4.9</v>
      </c>
      <c r="C17">
        <v>5</v>
      </c>
      <c r="D17">
        <v>5</v>
      </c>
      <c r="E17">
        <v>4.9</v>
      </c>
    </row>
    <row r="18" spans="1:5" ht="12.75">
      <c r="A18">
        <v>20050812</v>
      </c>
      <c r="B18">
        <v>-99</v>
      </c>
      <c r="C18">
        <v>-99</v>
      </c>
      <c r="D18">
        <v>-99</v>
      </c>
      <c r="E18">
        <v>-99</v>
      </c>
    </row>
    <row r="19" spans="1:5" ht="12.75">
      <c r="A19">
        <v>20050813</v>
      </c>
      <c r="B19">
        <v>8.7</v>
      </c>
      <c r="C19">
        <v>9.7</v>
      </c>
      <c r="D19">
        <v>9.9</v>
      </c>
      <c r="E19">
        <v>9.9</v>
      </c>
    </row>
    <row r="20" spans="1:5" ht="12.75">
      <c r="A20">
        <v>20050814</v>
      </c>
      <c r="B20">
        <v>7.2</v>
      </c>
      <c r="C20">
        <v>8.7</v>
      </c>
      <c r="D20">
        <v>9.5</v>
      </c>
      <c r="E20">
        <v>9.8</v>
      </c>
    </row>
    <row r="21" spans="1:5" ht="12.75">
      <c r="A21">
        <v>20050815</v>
      </c>
      <c r="B21">
        <v>5.8</v>
      </c>
      <c r="C21">
        <v>6.3</v>
      </c>
      <c r="D21">
        <v>7</v>
      </c>
      <c r="E21">
        <v>7.5</v>
      </c>
    </row>
    <row r="22" spans="1:5" ht="12.75">
      <c r="A22">
        <v>20050816</v>
      </c>
      <c r="B22">
        <v>4.5</v>
      </c>
      <c r="C22">
        <v>5.2</v>
      </c>
      <c r="D22">
        <v>5.7</v>
      </c>
      <c r="E22">
        <v>6.1</v>
      </c>
    </row>
    <row r="23" spans="1:5" ht="12.75">
      <c r="A23">
        <v>20050817</v>
      </c>
      <c r="B23">
        <v>3.9</v>
      </c>
      <c r="C23">
        <v>3.7</v>
      </c>
      <c r="D23">
        <v>3.8</v>
      </c>
      <c r="E23">
        <v>4.2</v>
      </c>
    </row>
    <row r="24" spans="1:5" ht="12.75">
      <c r="A24">
        <v>20050818</v>
      </c>
      <c r="B24">
        <v>-99</v>
      </c>
      <c r="C24">
        <v>-99</v>
      </c>
      <c r="D24">
        <v>-99</v>
      </c>
      <c r="E24">
        <v>-99</v>
      </c>
    </row>
    <row r="25" spans="1:5" ht="12.75">
      <c r="A25">
        <v>20050819</v>
      </c>
      <c r="B25">
        <v>4.7</v>
      </c>
      <c r="C25">
        <v>5.3</v>
      </c>
      <c r="D25">
        <v>5.2</v>
      </c>
      <c r="E25">
        <v>4.7</v>
      </c>
    </row>
    <row r="26" spans="1:5" ht="12.75">
      <c r="A26">
        <v>20050820</v>
      </c>
      <c r="B26">
        <v>3.9</v>
      </c>
      <c r="C26">
        <v>4.5</v>
      </c>
      <c r="D26">
        <v>4.7</v>
      </c>
      <c r="E26">
        <v>5.5</v>
      </c>
    </row>
    <row r="27" spans="1:5" ht="12.75">
      <c r="A27">
        <v>20050821</v>
      </c>
      <c r="B27">
        <v>4.3</v>
      </c>
      <c r="C27">
        <v>4.3</v>
      </c>
      <c r="D27">
        <v>4.8</v>
      </c>
      <c r="E27">
        <v>4.8</v>
      </c>
    </row>
    <row r="28" spans="1:5" ht="12.75">
      <c r="A28">
        <v>20050822</v>
      </c>
      <c r="B28">
        <v>-99</v>
      </c>
      <c r="C28">
        <v>-99</v>
      </c>
      <c r="D28">
        <v>-99</v>
      </c>
      <c r="E28">
        <v>-99</v>
      </c>
    </row>
    <row r="29" spans="1:5" ht="12.75">
      <c r="A29">
        <v>20050823</v>
      </c>
      <c r="B29">
        <v>-99</v>
      </c>
      <c r="C29">
        <v>-99</v>
      </c>
      <c r="D29">
        <v>-99</v>
      </c>
      <c r="E29">
        <v>-99</v>
      </c>
    </row>
    <row r="30" spans="1:5" ht="12.75">
      <c r="A30">
        <v>20050824</v>
      </c>
      <c r="B30">
        <v>4</v>
      </c>
      <c r="C30">
        <v>4.4</v>
      </c>
      <c r="D30">
        <v>4.5</v>
      </c>
      <c r="E30">
        <v>4.6</v>
      </c>
    </row>
    <row r="31" spans="1:5" ht="12.75">
      <c r="A31">
        <v>20050825</v>
      </c>
      <c r="B31">
        <v>4.7</v>
      </c>
      <c r="C31">
        <v>4.4</v>
      </c>
      <c r="D31">
        <v>4.6</v>
      </c>
      <c r="E31">
        <v>4.9</v>
      </c>
    </row>
    <row r="32" spans="1:5" ht="12.75">
      <c r="A32">
        <v>20050826</v>
      </c>
      <c r="B32">
        <v>4.5</v>
      </c>
      <c r="C32">
        <v>4.5</v>
      </c>
      <c r="D32">
        <v>4.6</v>
      </c>
      <c r="E32">
        <v>4.7</v>
      </c>
    </row>
    <row r="33" spans="1:5" ht="12.75">
      <c r="A33">
        <v>20050827</v>
      </c>
      <c r="B33">
        <v>3.9</v>
      </c>
      <c r="C33">
        <v>4.4</v>
      </c>
      <c r="D33">
        <v>4.4</v>
      </c>
      <c r="E33">
        <v>4.4</v>
      </c>
    </row>
    <row r="34" spans="1:5" ht="12.75">
      <c r="A34">
        <v>20050828</v>
      </c>
      <c r="B34">
        <v>3.8</v>
      </c>
      <c r="C34">
        <v>4.4</v>
      </c>
      <c r="D34">
        <v>4.4</v>
      </c>
      <c r="E34">
        <v>4.6</v>
      </c>
    </row>
    <row r="35" spans="1:5" ht="12.75">
      <c r="A35">
        <v>20050829</v>
      </c>
      <c r="B35">
        <v>5.5</v>
      </c>
      <c r="C35">
        <v>5.7</v>
      </c>
      <c r="D35">
        <v>5.7</v>
      </c>
      <c r="E35">
        <v>6.3</v>
      </c>
    </row>
    <row r="36" spans="1:5" ht="12.75">
      <c r="A36">
        <v>20050830</v>
      </c>
      <c r="B36">
        <v>5.8</v>
      </c>
      <c r="C36">
        <v>6.3</v>
      </c>
      <c r="D36">
        <v>6.2</v>
      </c>
      <c r="E36">
        <v>6.3</v>
      </c>
    </row>
    <row r="37" spans="1:5" ht="12.75">
      <c r="A37">
        <v>20050831</v>
      </c>
      <c r="B37">
        <v>3.8</v>
      </c>
      <c r="C37">
        <v>4.7</v>
      </c>
      <c r="D37">
        <v>5.2</v>
      </c>
      <c r="E37">
        <v>4.9</v>
      </c>
    </row>
    <row r="38" spans="2:5" ht="12.75">
      <c r="B38" s="5">
        <f>AVERAGE(B8,B10:B15,B17,B19:B23,B25:B27,B30:B37)</f>
        <v>4.741666666666667</v>
      </c>
      <c r="C38" s="5">
        <f>AVERAGE(C8,C10:C15,C17,C19:C23,C25:C27,C30:C37)</f>
        <v>5.220833333333334</v>
      </c>
      <c r="D38" s="5">
        <f>AVERAGE(D8,D10:D15,D17,D19:D23,D25:D27,D30:D37)</f>
        <v>5.491666666666667</v>
      </c>
      <c r="E38" s="5">
        <f>AVERAGE(E8,E10:E15,E17,E19:E23,E25:E27,E30:E37)</f>
        <v>5.691666666666666</v>
      </c>
    </row>
    <row r="40" spans="2:5" ht="12.75">
      <c r="B40" t="s">
        <v>19</v>
      </c>
      <c r="C40" t="s">
        <v>35</v>
      </c>
      <c r="D40" t="s">
        <v>36</v>
      </c>
      <c r="E40" t="s">
        <v>37</v>
      </c>
    </row>
    <row r="41" spans="1:5" ht="12.75">
      <c r="A41" t="s">
        <v>27</v>
      </c>
      <c r="B41">
        <v>4.6</v>
      </c>
      <c r="C41">
        <v>5.1</v>
      </c>
      <c r="D41">
        <v>5.5</v>
      </c>
      <c r="E41">
        <v>5.7</v>
      </c>
    </row>
    <row r="42" spans="1:5" ht="12.75">
      <c r="A42" t="s">
        <v>55</v>
      </c>
      <c r="B42" s="5">
        <f>B38</f>
        <v>4.741666666666667</v>
      </c>
      <c r="C42" s="5">
        <f>C38</f>
        <v>5.220833333333334</v>
      </c>
      <c r="D42" s="5">
        <f>D38</f>
        <v>5.491666666666667</v>
      </c>
      <c r="E42" s="5">
        <f>E38</f>
        <v>5.691666666666666</v>
      </c>
    </row>
    <row r="43" spans="1:5" ht="12.75">
      <c r="A43" t="s">
        <v>28</v>
      </c>
      <c r="B43">
        <v>4.6</v>
      </c>
      <c r="C43">
        <v>5.1</v>
      </c>
      <c r="D43">
        <v>5.4</v>
      </c>
      <c r="E43">
        <v>5.7</v>
      </c>
    </row>
    <row r="44" spans="1:5" ht="12.75">
      <c r="A44" t="s">
        <v>113</v>
      </c>
      <c r="B44">
        <v>6.3</v>
      </c>
      <c r="C44">
        <v>6.7</v>
      </c>
      <c r="D44">
        <v>7</v>
      </c>
      <c r="E44">
        <v>7.9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zoomScale="75" zoomScaleNormal="75" workbookViewId="0" topLeftCell="A13">
      <selection activeCell="B40" sqref="B40:E40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5" width="6.28125" style="0" bestFit="1" customWidth="1"/>
  </cols>
  <sheetData>
    <row r="1" ht="12.75">
      <c r="A1" s="25">
        <v>38565</v>
      </c>
    </row>
    <row r="2" spans="1:3" ht="12.75">
      <c r="A2" t="s">
        <v>64</v>
      </c>
      <c r="B2" t="s">
        <v>65</v>
      </c>
      <c r="C2" t="s">
        <v>66</v>
      </c>
    </row>
    <row r="3" spans="1:3" ht="12.75">
      <c r="A3" t="s">
        <v>75</v>
      </c>
      <c r="B3" t="s">
        <v>68</v>
      </c>
      <c r="C3" t="s">
        <v>69</v>
      </c>
    </row>
    <row r="5" spans="1:5" ht="12.75">
      <c r="A5" t="s">
        <v>62</v>
      </c>
      <c r="B5" t="s">
        <v>71</v>
      </c>
      <c r="C5" t="s">
        <v>72</v>
      </c>
      <c r="D5" t="s">
        <v>73</v>
      </c>
      <c r="E5" t="s">
        <v>74</v>
      </c>
    </row>
    <row r="6" spans="1:5" ht="12.75">
      <c r="A6" t="s">
        <v>29</v>
      </c>
      <c r="B6" t="s">
        <v>33</v>
      </c>
      <c r="C6" t="s">
        <v>33</v>
      </c>
      <c r="D6" t="s">
        <v>33</v>
      </c>
      <c r="E6" t="s">
        <v>33</v>
      </c>
    </row>
    <row r="7" spans="1:5" ht="12.75">
      <c r="A7">
        <v>20050801</v>
      </c>
      <c r="B7">
        <v>-99</v>
      </c>
      <c r="C7">
        <v>-99</v>
      </c>
      <c r="D7">
        <v>-99</v>
      </c>
      <c r="E7">
        <v>-99</v>
      </c>
    </row>
    <row r="8" spans="1:5" ht="12.75">
      <c r="A8">
        <v>20050802</v>
      </c>
      <c r="B8">
        <v>5.1</v>
      </c>
      <c r="C8">
        <v>5.5</v>
      </c>
      <c r="D8">
        <v>5.6</v>
      </c>
      <c r="E8">
        <v>7.9</v>
      </c>
    </row>
    <row r="9" spans="1:5" ht="12.75">
      <c r="A9">
        <v>20050803</v>
      </c>
      <c r="B9">
        <v>-99</v>
      </c>
      <c r="C9">
        <v>-99</v>
      </c>
      <c r="D9">
        <v>-99</v>
      </c>
      <c r="E9">
        <v>-99</v>
      </c>
    </row>
    <row r="10" spans="1:5" ht="12.75">
      <c r="A10">
        <v>20050804</v>
      </c>
      <c r="B10">
        <v>6.3</v>
      </c>
      <c r="C10">
        <v>7.1</v>
      </c>
      <c r="D10">
        <v>7</v>
      </c>
      <c r="E10">
        <v>7.4</v>
      </c>
    </row>
    <row r="11" spans="1:5" ht="12.75">
      <c r="A11">
        <v>20050805</v>
      </c>
      <c r="B11">
        <v>5.8</v>
      </c>
      <c r="C11">
        <v>6.1</v>
      </c>
      <c r="D11">
        <v>6.7</v>
      </c>
      <c r="E11">
        <v>6.6</v>
      </c>
    </row>
    <row r="12" spans="1:5" ht="12.75">
      <c r="A12">
        <v>20050806</v>
      </c>
      <c r="B12">
        <v>5.9</v>
      </c>
      <c r="C12">
        <v>5.8</v>
      </c>
      <c r="D12">
        <v>5.8</v>
      </c>
      <c r="E12">
        <v>7.4</v>
      </c>
    </row>
    <row r="13" spans="1:5" ht="12.75">
      <c r="A13">
        <v>20050807</v>
      </c>
      <c r="B13">
        <v>6.7</v>
      </c>
      <c r="C13">
        <v>6.3</v>
      </c>
      <c r="D13">
        <v>6.2</v>
      </c>
      <c r="E13">
        <v>6.4</v>
      </c>
    </row>
    <row r="14" spans="1:5" ht="12.75">
      <c r="A14">
        <v>20050808</v>
      </c>
      <c r="B14">
        <v>6.8</v>
      </c>
      <c r="C14">
        <v>7.4</v>
      </c>
      <c r="D14">
        <v>6.3</v>
      </c>
      <c r="E14">
        <v>7.2</v>
      </c>
    </row>
    <row r="15" spans="1:5" ht="12.75">
      <c r="A15">
        <v>20050809</v>
      </c>
      <c r="B15">
        <v>7.2</v>
      </c>
      <c r="C15">
        <v>7.3</v>
      </c>
      <c r="D15">
        <v>7.4</v>
      </c>
      <c r="E15">
        <v>7.6</v>
      </c>
    </row>
    <row r="16" spans="1:5" ht="12.75">
      <c r="A16">
        <v>20050810</v>
      </c>
      <c r="B16">
        <v>-99</v>
      </c>
      <c r="C16">
        <v>-99</v>
      </c>
      <c r="D16">
        <v>-99</v>
      </c>
      <c r="E16">
        <v>-99</v>
      </c>
    </row>
    <row r="17" spans="1:5" ht="12.75">
      <c r="A17">
        <v>20050811</v>
      </c>
      <c r="B17">
        <v>6.9</v>
      </c>
      <c r="C17">
        <v>7.5</v>
      </c>
      <c r="D17">
        <v>8.1</v>
      </c>
      <c r="E17">
        <v>8.7</v>
      </c>
    </row>
    <row r="18" spans="1:5" ht="12.75">
      <c r="A18">
        <v>20050812</v>
      </c>
      <c r="B18">
        <v>-99</v>
      </c>
      <c r="C18">
        <v>-99</v>
      </c>
      <c r="D18">
        <v>-99</v>
      </c>
      <c r="E18">
        <v>-99</v>
      </c>
    </row>
    <row r="19" spans="1:5" ht="12.75">
      <c r="A19">
        <v>20050813</v>
      </c>
      <c r="B19">
        <v>7</v>
      </c>
      <c r="C19">
        <v>7.1</v>
      </c>
      <c r="D19">
        <v>7.4</v>
      </c>
      <c r="E19">
        <v>7.7</v>
      </c>
    </row>
    <row r="20" spans="1:5" ht="12.75">
      <c r="A20">
        <v>20050814</v>
      </c>
      <c r="B20">
        <v>6.1</v>
      </c>
      <c r="C20">
        <v>7</v>
      </c>
      <c r="D20">
        <v>7.4</v>
      </c>
      <c r="E20">
        <v>9.1</v>
      </c>
    </row>
    <row r="21" spans="1:5" ht="12.75">
      <c r="A21">
        <v>20050815</v>
      </c>
      <c r="B21">
        <v>6.5</v>
      </c>
      <c r="C21">
        <v>6.5</v>
      </c>
      <c r="D21">
        <v>7.2</v>
      </c>
      <c r="E21">
        <v>7.5</v>
      </c>
    </row>
    <row r="22" spans="1:5" ht="12.75">
      <c r="A22">
        <v>20050816</v>
      </c>
      <c r="B22">
        <v>6</v>
      </c>
      <c r="C22">
        <v>6.2</v>
      </c>
      <c r="D22">
        <v>6.7</v>
      </c>
      <c r="E22">
        <v>8.2</v>
      </c>
    </row>
    <row r="23" spans="1:5" ht="12.75">
      <c r="A23">
        <v>20050817</v>
      </c>
      <c r="B23">
        <v>6.1</v>
      </c>
      <c r="C23">
        <v>7.1</v>
      </c>
      <c r="D23">
        <v>6.4</v>
      </c>
      <c r="E23">
        <v>8.2</v>
      </c>
    </row>
    <row r="24" spans="1:5" ht="12.75">
      <c r="A24">
        <v>20050818</v>
      </c>
      <c r="B24">
        <v>-99</v>
      </c>
      <c r="C24">
        <v>-99</v>
      </c>
      <c r="D24">
        <v>-99</v>
      </c>
      <c r="E24">
        <v>-99</v>
      </c>
    </row>
    <row r="25" spans="1:5" ht="12.75">
      <c r="A25">
        <v>20050819</v>
      </c>
      <c r="B25">
        <v>6.3</v>
      </c>
      <c r="C25">
        <v>7</v>
      </c>
      <c r="D25">
        <v>7</v>
      </c>
      <c r="E25">
        <v>9.6</v>
      </c>
    </row>
    <row r="26" spans="1:5" ht="12.75">
      <c r="A26">
        <v>20050820</v>
      </c>
      <c r="B26">
        <v>6.6</v>
      </c>
      <c r="C26">
        <v>7.2</v>
      </c>
      <c r="D26">
        <v>9.6</v>
      </c>
      <c r="E26">
        <v>8.5</v>
      </c>
    </row>
    <row r="27" spans="1:5" ht="12.75">
      <c r="A27">
        <v>20050821</v>
      </c>
      <c r="B27">
        <v>7.9</v>
      </c>
      <c r="C27">
        <v>8.5</v>
      </c>
      <c r="D27">
        <v>8.4</v>
      </c>
      <c r="E27">
        <v>10.1</v>
      </c>
    </row>
    <row r="28" spans="1:5" ht="12.75">
      <c r="A28">
        <v>20050822</v>
      </c>
      <c r="B28">
        <v>-99</v>
      </c>
      <c r="C28">
        <v>-99</v>
      </c>
      <c r="D28">
        <v>-99</v>
      </c>
      <c r="E28">
        <v>-99</v>
      </c>
    </row>
    <row r="29" spans="1:5" ht="12.75">
      <c r="A29">
        <v>20050823</v>
      </c>
      <c r="B29">
        <v>-99</v>
      </c>
      <c r="C29">
        <v>-99</v>
      </c>
      <c r="D29">
        <v>-99</v>
      </c>
      <c r="E29">
        <v>-99</v>
      </c>
    </row>
    <row r="30" spans="1:5" ht="12.75">
      <c r="A30">
        <v>20050824</v>
      </c>
      <c r="B30">
        <v>5.8</v>
      </c>
      <c r="C30">
        <v>5.6</v>
      </c>
      <c r="D30">
        <v>5.4</v>
      </c>
      <c r="E30">
        <v>6.6</v>
      </c>
    </row>
    <row r="31" spans="1:5" ht="12.75">
      <c r="A31">
        <v>20050825</v>
      </c>
      <c r="B31">
        <v>6.6</v>
      </c>
      <c r="C31">
        <v>6.7</v>
      </c>
      <c r="D31">
        <v>6.9</v>
      </c>
      <c r="E31">
        <v>6.3</v>
      </c>
    </row>
    <row r="32" spans="1:5" ht="12.75">
      <c r="A32">
        <v>20050826</v>
      </c>
      <c r="B32">
        <v>5.9</v>
      </c>
      <c r="C32">
        <v>6.5</v>
      </c>
      <c r="D32">
        <v>7.4</v>
      </c>
      <c r="E32">
        <v>7</v>
      </c>
    </row>
    <row r="33" spans="1:5" ht="12.75">
      <c r="A33">
        <v>20050827</v>
      </c>
      <c r="B33">
        <v>5.6</v>
      </c>
      <c r="C33">
        <v>6.2</v>
      </c>
      <c r="D33">
        <v>7</v>
      </c>
      <c r="E33">
        <v>8.5</v>
      </c>
    </row>
    <row r="34" spans="1:5" ht="12.75">
      <c r="A34">
        <v>20050828</v>
      </c>
      <c r="B34">
        <v>7</v>
      </c>
      <c r="C34">
        <v>6.5</v>
      </c>
      <c r="D34">
        <v>7.2</v>
      </c>
      <c r="E34">
        <v>7.5</v>
      </c>
    </row>
    <row r="35" spans="1:5" ht="12.75">
      <c r="A35">
        <v>20050829</v>
      </c>
      <c r="B35">
        <v>6</v>
      </c>
      <c r="C35">
        <v>7.8</v>
      </c>
      <c r="D35">
        <v>8.9</v>
      </c>
      <c r="E35">
        <v>9.5</v>
      </c>
    </row>
    <row r="36" spans="1:5" ht="12.75">
      <c r="A36">
        <v>20050830</v>
      </c>
      <c r="B36">
        <v>5.5</v>
      </c>
      <c r="C36">
        <v>5.9</v>
      </c>
      <c r="D36">
        <v>6.9</v>
      </c>
      <c r="E36">
        <v>7.9</v>
      </c>
    </row>
    <row r="37" spans="1:5" ht="12.75">
      <c r="A37">
        <v>20050831</v>
      </c>
      <c r="B37">
        <v>5.9</v>
      </c>
      <c r="C37">
        <v>6.2</v>
      </c>
      <c r="D37">
        <v>5.5</v>
      </c>
      <c r="E37">
        <v>8</v>
      </c>
    </row>
    <row r="38" spans="2:5" ht="12.75">
      <c r="B38" s="5">
        <f>AVERAGE(B8,B10:B15,B17,B19:B23,B25:B27,B30:B37)</f>
        <v>6.3125</v>
      </c>
      <c r="C38" s="5">
        <f>AVERAGE(C8,C10:C15,C17,C19:C23,C25:C27,C30:C37)</f>
        <v>6.708333333333332</v>
      </c>
      <c r="D38" s="5">
        <f>AVERAGE(D8,D10:D15,D17,D19:D23,D25:D27,D30:D37)</f>
        <v>7.016666666666668</v>
      </c>
      <c r="E38" s="5">
        <f>AVERAGE(E8,E10:E15,E17,E19:E23,E25:E27,E30:E37)</f>
        <v>7.891666666666667</v>
      </c>
    </row>
    <row r="40" spans="2:5" ht="12.75">
      <c r="B40">
        <v>6.3</v>
      </c>
      <c r="C40">
        <v>6.7</v>
      </c>
      <c r="D40">
        <v>7</v>
      </c>
      <c r="E40">
        <v>7.9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DOC/NOAA/NWS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Cbailey</dc:creator>
  <cp:keywords/>
  <dc:description/>
  <cp:lastModifiedBy>Cbailey</cp:lastModifiedBy>
  <dcterms:created xsi:type="dcterms:W3CDTF">2004-08-11T17:14:36Z</dcterms:created>
  <dcterms:modified xsi:type="dcterms:W3CDTF">2005-09-20T15:02:44Z</dcterms:modified>
  <cp:category/>
  <cp:version/>
  <cp:contentType/>
  <cp:contentStatus/>
</cp:coreProperties>
</file>