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7500" windowHeight="4668" tabRatio="599" firstSheet="19" activeTab="19"/>
  </bookViews>
  <sheets>
    <sheet name="brier" sheetId="1" r:id="rId1"/>
    <sheet name="brierimp" sheetId="2" r:id="rId2"/>
    <sheet name="rmsmin" sheetId="3" r:id="rId3"/>
    <sheet name="rmsmax" sheetId="4" r:id="rId4"/>
    <sheet name="rms_NDFDminT200507" sheetId="5" r:id="rId5"/>
    <sheet name="rms_mint200507" sheetId="6" r:id="rId6"/>
    <sheet name="rms_NDFDmaxT200507" sheetId="7" r:id="rId7"/>
    <sheet name="rms_maxT200507" sheetId="8" r:id="rId8"/>
    <sheet name="popstat_NDFD200507" sheetId="9" r:id="rId9"/>
    <sheet name="popstat_NDFD200506" sheetId="10" r:id="rId10"/>
    <sheet name="PopStat200507" sheetId="11" r:id="rId11"/>
    <sheet name="Popstat200506" sheetId="12" r:id="rId12"/>
    <sheet name="rms_dwpf_NDFD200507" sheetId="13" r:id="rId13"/>
    <sheet name="rms_dwpf_200507" sheetId="14" r:id="rId14"/>
    <sheet name="rms_cld_NDFD200507" sheetId="15" r:id="rId15"/>
    <sheet name="rms_cld_200507" sheetId="16" r:id="rId16"/>
    <sheet name="rms_sped_NDFD200507" sheetId="17" r:id="rId17"/>
    <sheet name="rms_sped_200507" sheetId="18" r:id="rId18"/>
    <sheet name="rms_drct_NDFD200507" sheetId="19" r:id="rId19"/>
    <sheet name="rms_drct_200507" sheetId="20" r:id="rId20"/>
    <sheet name="Xbrier" sheetId="21" r:id="rId21"/>
    <sheet name="Xbrierimp" sheetId="22" r:id="rId22"/>
    <sheet name="Xrmsmin" sheetId="23" r:id="rId23"/>
    <sheet name="Xrmsmax" sheetId="24" r:id="rId24"/>
    <sheet name="Xrms_minT_200507" sheetId="25" r:id="rId25"/>
    <sheet name="Xrms_maxT_200507" sheetId="26" r:id="rId26"/>
    <sheet name="Xbrier_200507" sheetId="27" r:id="rId27"/>
    <sheet name="Xrms_dwpf_200507" sheetId="28" r:id="rId28"/>
    <sheet name="Xrms_cld_200507" sheetId="29" r:id="rId29"/>
    <sheet name="Xrms_sped_200507" sheetId="30" r:id="rId30"/>
    <sheet name="Xrms_drct_200507" sheetId="31" r:id="rId31"/>
  </sheets>
  <definedNames>
    <definedName name="popstats.062005" localSheetId="9">'popstat_NDFD200506'!$A$1:$I$36</definedName>
    <definedName name="popstats.062005" localSheetId="11">'Popstat200506'!$A$1:$AE$36</definedName>
    <definedName name="popstats.072005" localSheetId="8">'popstat_NDFD200507'!$A$1:$I$37</definedName>
    <definedName name="popstats.072005" localSheetId="10">'PopStat200507'!$A$1:$AE$37</definedName>
    <definedName name="rms_drct_200507" localSheetId="19">'rms_drct_200507'!$A$1:$Q$37</definedName>
    <definedName name="rms_drct_200507" localSheetId="18">'rms_drct_NDFD200507'!$A$1:$Q$37</definedName>
    <definedName name="rms_dwpf_200508" localSheetId="13">'rms_dwpf_200507'!$A$1:$Y$38</definedName>
    <definedName name="rms_dwpf_200508" localSheetId="12">'rms_dwpf_NDFD200507'!$A$1:$Q$37</definedName>
    <definedName name="rms_sped_200507" localSheetId="16">'rms_sped_NDFD200507'!$A$1:$Q$37</definedName>
    <definedName name="rms_sped_200508" localSheetId="17">'rms_sped_200507'!$A$1:$Y$38</definedName>
    <definedName name="rms_tclo_200507" localSheetId="15">'rms_cld_200507'!$A$1:$Q$37</definedName>
    <definedName name="rms_tclo_200507" localSheetId="14">'rms_cld_NDFD200507'!$A$1:$Q$37</definedName>
    <definedName name="rmsmaxerr.072005" localSheetId="7">'rms_maxT200507'!$A$1:$K$38</definedName>
    <definedName name="rmsmaxerr.072005" localSheetId="6">'rms_NDFDmaxT200507'!$A$1:$E$37</definedName>
    <definedName name="rmsminerr.072005" localSheetId="5">'rms_mint200507'!$A$1:$K$38</definedName>
    <definedName name="rmsminerr.072005" localSheetId="4">'rms_NDFDminT200507'!$A$1:$E$37</definedName>
  </definedNames>
  <calcPr fullCalcOnLoad="1"/>
</workbook>
</file>

<file path=xl/sharedStrings.xml><?xml version="1.0" encoding="utf-8"?>
<sst xmlns="http://schemas.openxmlformats.org/spreadsheetml/2006/main" count="914" uniqueCount="120">
  <si>
    <t>Day 3</t>
  </si>
  <si>
    <t>F102</t>
  </si>
  <si>
    <t>F108</t>
  </si>
  <si>
    <t>F114</t>
  </si>
  <si>
    <t>F120</t>
  </si>
  <si>
    <t>F126</t>
  </si>
  <si>
    <t>F132</t>
  </si>
  <si>
    <t>F144</t>
  </si>
  <si>
    <t>F150</t>
  </si>
  <si>
    <t>F156</t>
  </si>
  <si>
    <t>F162</t>
  </si>
  <si>
    <t>F168</t>
  </si>
  <si>
    <t>F138</t>
  </si>
  <si>
    <t>F174</t>
  </si>
  <si>
    <t>F180</t>
  </si>
  <si>
    <t>06Z</t>
  </si>
  <si>
    <t>18Z</t>
  </si>
  <si>
    <t>00Z</t>
  </si>
  <si>
    <t>12Z</t>
  </si>
  <si>
    <t>Day 4</t>
  </si>
  <si>
    <t>Year/Month</t>
  </si>
  <si>
    <t>Avg Fcsts</t>
  </si>
  <si>
    <t>DAY4</t>
  </si>
  <si>
    <t>DAY5</t>
  </si>
  <si>
    <t>DAY6</t>
  </si>
  <si>
    <t>DAY7</t>
  </si>
  <si>
    <t>YYYYMMDD</t>
  </si>
  <si>
    <t>HPC</t>
  </si>
  <si>
    <t>MOS</t>
  </si>
  <si>
    <t>--------</t>
  </si>
  <si>
    <t>----</t>
  </si>
  <si>
    <t>------</t>
  </si>
  <si>
    <t>-------</t>
  </si>
  <si>
    <t>-----</t>
  </si>
  <si>
    <t>---------</t>
  </si>
  <si>
    <t>Day 5</t>
  </si>
  <si>
    <t>Day 6</t>
  </si>
  <si>
    <t>Day 7</t>
  </si>
  <si>
    <t>Avg fcsts</t>
  </si>
  <si>
    <t>MONTHLY AVG HPC RMS MIN ERROR</t>
  </si>
  <si>
    <t>MONTHLY AVG HPC RMS MAX ERROR</t>
  </si>
  <si>
    <t>MONTHLY AVERAGE HPC BRIER SCORES</t>
  </si>
  <si>
    <t>Period 1</t>
  </si>
  <si>
    <t>Period 2</t>
  </si>
  <si>
    <t>% IMPROVEMENT OF HPC BRIER SCORES OVER MOS</t>
  </si>
  <si>
    <t>rature</t>
  </si>
  <si>
    <t>Cloud C</t>
  </si>
  <si>
    <t>over</t>
  </si>
  <si>
    <t>Wind Spe</t>
  </si>
  <si>
    <t>ed</t>
  </si>
  <si>
    <t>Wind Di</t>
  </si>
  <si>
    <t>rection</t>
  </si>
  <si>
    <t>RMS Err</t>
  </si>
  <si>
    <t>or</t>
  </si>
  <si>
    <t xml:space="preserve">HPC </t>
  </si>
  <si>
    <t>NDFD</t>
  </si>
  <si>
    <t>F90</t>
  </si>
  <si>
    <t>F96</t>
  </si>
  <si>
    <t>NDFD RMS</t>
  </si>
  <si>
    <t>Error</t>
  </si>
  <si>
    <t>Dew Poin</t>
  </si>
  <si>
    <t>t Tempe</t>
  </si>
  <si>
    <t>DATE</t>
  </si>
  <si>
    <t>DIF</t>
  </si>
  <si>
    <t>ROOT MEAN</t>
  </si>
  <si>
    <t>SQUARE</t>
  </si>
  <si>
    <t>ERRORS:</t>
  </si>
  <si>
    <t>MINIMUM T</t>
  </si>
  <si>
    <t>EMPERAT</t>
  </si>
  <si>
    <t>URES</t>
  </si>
  <si>
    <t>DAY 3</t>
  </si>
  <si>
    <t>DAY 4</t>
  </si>
  <si>
    <t>DAY 5</t>
  </si>
  <si>
    <t>DAY 6</t>
  </si>
  <si>
    <t>DAY 7</t>
  </si>
  <si>
    <t>MAXIMUM T</t>
  </si>
  <si>
    <t>BRIER SK</t>
  </si>
  <si>
    <t>ILL S</t>
  </si>
  <si>
    <t>CORE</t>
  </si>
  <si>
    <t>* 10</t>
  </si>
  <si>
    <t>PREC</t>
  </si>
  <si>
    <t>ION</t>
  </si>
  <si>
    <t>DAY</t>
  </si>
  <si>
    <t>3 1</t>
  </si>
  <si>
    <t>2Z</t>
  </si>
  <si>
    <t>3 0</t>
  </si>
  <si>
    <t>0Z</t>
  </si>
  <si>
    <t>4 1</t>
  </si>
  <si>
    <t>4 0</t>
  </si>
  <si>
    <t>5 1</t>
  </si>
  <si>
    <t>5 0</t>
  </si>
  <si>
    <t>6 0</t>
  </si>
  <si>
    <t>7 0</t>
  </si>
  <si>
    <t>---</t>
  </si>
  <si>
    <t>CORE *</t>
  </si>
  <si>
    <t>Day 4 12Z</t>
  </si>
  <si>
    <t>Day 4 00Z</t>
  </si>
  <si>
    <t>Day 5 12Z</t>
  </si>
  <si>
    <t>Day 5 00Z</t>
  </si>
  <si>
    <t>Day 6 12Z</t>
  </si>
  <si>
    <t>Day 6 00Z</t>
  </si>
  <si>
    <t>Day 7 12Z</t>
  </si>
  <si>
    <t>Day 7 00Z</t>
  </si>
  <si>
    <t>RMS Error</t>
  </si>
  <si>
    <t>NDFD Cloud</t>
  </si>
  <si>
    <t>Cover</t>
  </si>
  <si>
    <t>Wind Speed</t>
  </si>
  <si>
    <t>6 1</t>
  </si>
  <si>
    <t>Dew Point</t>
  </si>
  <si>
    <t>Wind Dir</t>
  </si>
  <si>
    <t>ection</t>
  </si>
  <si>
    <t>Tempe</t>
  </si>
  <si>
    <t>7 1</t>
  </si>
  <si>
    <t>IPITA</t>
  </si>
  <si>
    <t>TION</t>
  </si>
  <si>
    <t>PRE</t>
  </si>
  <si>
    <t>CIPITAT</t>
  </si>
  <si>
    <t>HOC</t>
  </si>
  <si>
    <t>5 12</t>
  </si>
  <si>
    <t>Z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</si>
</sst>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4">
    <font>
      <sz val="10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sz val="8"/>
      <name val="Arial"/>
      <family val="0"/>
    </font>
    <font>
      <b/>
      <sz val="9.75"/>
      <name val="Arial"/>
      <family val="2"/>
    </font>
    <font>
      <b/>
      <sz val="8.2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2.75"/>
      <name val="Arial"/>
      <family val="2"/>
    </font>
    <font>
      <b/>
      <sz val="11.25"/>
      <name val="Arial"/>
      <family val="2"/>
    </font>
    <font>
      <b/>
      <sz val="8.75"/>
      <name val="Arial"/>
      <family val="0"/>
    </font>
    <font>
      <b/>
      <sz val="11.5"/>
      <name val="Arial"/>
      <family val="2"/>
    </font>
    <font>
      <b/>
      <sz val="19.25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4.25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164" fontId="7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164" fontId="8" fillId="0" borderId="0" xfId="0" applyNumberFormat="1" applyFont="1" applyAlignment="1">
      <alignment/>
    </xf>
    <xf numFmtId="2" fontId="7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164" fontId="9" fillId="0" borderId="0" xfId="0" applyNumberFormat="1" applyFont="1" applyAlignment="1">
      <alignment/>
    </xf>
    <xf numFmtId="1" fontId="7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165" fontId="10" fillId="2" borderId="0" xfId="0" applyNumberFormat="1" applyFont="1" applyFill="1" applyAlignment="1">
      <alignment/>
    </xf>
    <xf numFmtId="1" fontId="10" fillId="2" borderId="0" xfId="0" applyNumberFormat="1" applyFont="1" applyFill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chartsheet" Target="chartsheets/sheet1.xml" /><Relationship Id="rId22" Type="http://schemas.openxmlformats.org/officeDocument/2006/relationships/chartsheet" Target="chartsheets/sheet2.xml" /><Relationship Id="rId23" Type="http://schemas.openxmlformats.org/officeDocument/2006/relationships/chartsheet" Target="chartsheets/sheet3.xml" /><Relationship Id="rId24" Type="http://schemas.openxmlformats.org/officeDocument/2006/relationships/chartsheet" Target="chartsheets/sheet4.xml" /><Relationship Id="rId25" Type="http://schemas.openxmlformats.org/officeDocument/2006/relationships/chartsheet" Target="chartsheets/sheet5.xml" /><Relationship Id="rId26" Type="http://schemas.openxmlformats.org/officeDocument/2006/relationships/chartsheet" Target="chartsheets/sheet6.xml" /><Relationship Id="rId27" Type="http://schemas.openxmlformats.org/officeDocument/2006/relationships/chartsheet" Target="chartsheets/sheet7.xml" /><Relationship Id="rId28" Type="http://schemas.openxmlformats.org/officeDocument/2006/relationships/chartsheet" Target="chartsheets/sheet8.xml" /><Relationship Id="rId29" Type="http://schemas.openxmlformats.org/officeDocument/2006/relationships/chartsheet" Target="chartsheets/sheet9.xml" /><Relationship Id="rId30" Type="http://schemas.openxmlformats.org/officeDocument/2006/relationships/chartsheet" Target="chartsheets/sheet10.xml" /><Relationship Id="rId31" Type="http://schemas.openxmlformats.org/officeDocument/2006/relationships/chartsheet" Target="chartsheets/sheet1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HPC Medium Range PoPs
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Brier Score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"/>
          <c:w val="0.83475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brier!$B$5:$B$16</c:f>
              <c:numCache>
                <c:ptCount val="12"/>
                <c:pt idx="0">
                  <c:v>0.145</c:v>
                </c:pt>
                <c:pt idx="1">
                  <c:v>0.117</c:v>
                </c:pt>
                <c:pt idx="2">
                  <c:v>0.157</c:v>
                </c:pt>
                <c:pt idx="3">
                  <c:v>0.151</c:v>
                </c:pt>
                <c:pt idx="4">
                  <c:v>0.114</c:v>
                </c:pt>
                <c:pt idx="5">
                  <c:v>0.154</c:v>
                </c:pt>
                <c:pt idx="6">
                  <c:v>0.131</c:v>
                </c:pt>
                <c:pt idx="7">
                  <c:v>0.116</c:v>
                </c:pt>
                <c:pt idx="8">
                  <c:v>0.132</c:v>
                </c:pt>
                <c:pt idx="9">
                  <c:v>0.138</c:v>
                </c:pt>
                <c:pt idx="10">
                  <c:v>0.092</c:v>
                </c:pt>
                <c:pt idx="11">
                  <c:v>0.092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brier!$C$5:$C$16</c:f>
              <c:numCache>
                <c:ptCount val="12"/>
                <c:pt idx="0">
                  <c:v>0.147</c:v>
                </c:pt>
                <c:pt idx="1">
                  <c:v>0.114</c:v>
                </c:pt>
                <c:pt idx="2">
                  <c:v>0.165</c:v>
                </c:pt>
                <c:pt idx="3">
                  <c:v>0.152</c:v>
                </c:pt>
                <c:pt idx="4">
                  <c:v>0.108</c:v>
                </c:pt>
                <c:pt idx="5">
                  <c:v>0.139</c:v>
                </c:pt>
                <c:pt idx="6">
                  <c:v>0.151</c:v>
                </c:pt>
                <c:pt idx="7">
                  <c:v>0.146</c:v>
                </c:pt>
                <c:pt idx="8">
                  <c:v>0.135</c:v>
                </c:pt>
                <c:pt idx="9">
                  <c:v>0.144</c:v>
                </c:pt>
                <c:pt idx="10">
                  <c:v>0.113</c:v>
                </c:pt>
                <c:pt idx="11">
                  <c:v>0.107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brier!$D$5:$D$16</c:f>
              <c:numCache>
                <c:ptCount val="12"/>
                <c:pt idx="0">
                  <c:v>0.144</c:v>
                </c:pt>
                <c:pt idx="1">
                  <c:v>0.119</c:v>
                </c:pt>
                <c:pt idx="2">
                  <c:v>0.157</c:v>
                </c:pt>
                <c:pt idx="3">
                  <c:v>0.154</c:v>
                </c:pt>
                <c:pt idx="4">
                  <c:v>0.112</c:v>
                </c:pt>
                <c:pt idx="5">
                  <c:v>0.149</c:v>
                </c:pt>
                <c:pt idx="6">
                  <c:v>0.134</c:v>
                </c:pt>
                <c:pt idx="7">
                  <c:v>0.118</c:v>
                </c:pt>
                <c:pt idx="8">
                  <c:v>0.133</c:v>
                </c:pt>
                <c:pt idx="9">
                  <c:v>0.141</c:v>
                </c:pt>
                <c:pt idx="10">
                  <c:v>0.088</c:v>
                </c:pt>
                <c:pt idx="11">
                  <c:v>0.088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brier!$E$5:$E$16</c:f>
              <c:numCache>
                <c:ptCount val="12"/>
                <c:pt idx="0">
                  <c:v>0.147</c:v>
                </c:pt>
                <c:pt idx="1">
                  <c:v>0.118</c:v>
                </c:pt>
                <c:pt idx="2">
                  <c:v>0.168</c:v>
                </c:pt>
                <c:pt idx="3">
                  <c:v>0.154</c:v>
                </c:pt>
                <c:pt idx="4">
                  <c:v>0.108</c:v>
                </c:pt>
                <c:pt idx="5">
                  <c:v>0.145</c:v>
                </c:pt>
                <c:pt idx="6">
                  <c:v>0.153</c:v>
                </c:pt>
                <c:pt idx="7">
                  <c:v>0.138</c:v>
                </c:pt>
                <c:pt idx="8">
                  <c:v>0.133</c:v>
                </c:pt>
                <c:pt idx="9">
                  <c:v>0.147</c:v>
                </c:pt>
                <c:pt idx="10">
                  <c:v>0.111</c:v>
                </c:pt>
                <c:pt idx="11">
                  <c:v>0.106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brier!$F$5:$F$16</c:f>
              <c:numCache>
                <c:ptCount val="12"/>
                <c:pt idx="0">
                  <c:v>0.148</c:v>
                </c:pt>
                <c:pt idx="1">
                  <c:v>0.125</c:v>
                </c:pt>
                <c:pt idx="2">
                  <c:v>0.162</c:v>
                </c:pt>
                <c:pt idx="3">
                  <c:v>0.158</c:v>
                </c:pt>
                <c:pt idx="4">
                  <c:v>0.116</c:v>
                </c:pt>
                <c:pt idx="5">
                  <c:v>0.153</c:v>
                </c:pt>
                <c:pt idx="6">
                  <c:v>0.139</c:v>
                </c:pt>
                <c:pt idx="7">
                  <c:v>0.122</c:v>
                </c:pt>
                <c:pt idx="8">
                  <c:v>0.138</c:v>
                </c:pt>
                <c:pt idx="9">
                  <c:v>0.141</c:v>
                </c:pt>
                <c:pt idx="10">
                  <c:v>0.085</c:v>
                </c:pt>
                <c:pt idx="11">
                  <c:v>0.089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brier!$G$5:$G$16</c:f>
              <c:numCache>
                <c:ptCount val="12"/>
                <c:pt idx="0">
                  <c:v>0.151</c:v>
                </c:pt>
                <c:pt idx="1">
                  <c:v>0.121</c:v>
                </c:pt>
                <c:pt idx="2">
                  <c:v>0.177</c:v>
                </c:pt>
                <c:pt idx="3">
                  <c:v>0.162</c:v>
                </c:pt>
                <c:pt idx="4">
                  <c:v>0.108</c:v>
                </c:pt>
                <c:pt idx="5">
                  <c:v>0.148</c:v>
                </c:pt>
                <c:pt idx="6">
                  <c:v>0.159</c:v>
                </c:pt>
                <c:pt idx="7">
                  <c:v>0.146</c:v>
                </c:pt>
                <c:pt idx="8">
                  <c:v>0.139</c:v>
                </c:pt>
                <c:pt idx="9">
                  <c:v>0.146</c:v>
                </c:pt>
                <c:pt idx="10">
                  <c:v>0.109</c:v>
                </c:pt>
                <c:pt idx="11">
                  <c:v>0.107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brier!$H$5:$H$16</c:f>
              <c:numCache>
                <c:ptCount val="12"/>
                <c:pt idx="0">
                  <c:v>0.15</c:v>
                </c:pt>
                <c:pt idx="1">
                  <c:v>0.129</c:v>
                </c:pt>
                <c:pt idx="2">
                  <c:v>0.167</c:v>
                </c:pt>
                <c:pt idx="3">
                  <c:v>0.162</c:v>
                </c:pt>
                <c:pt idx="4">
                  <c:v>0.12</c:v>
                </c:pt>
                <c:pt idx="5">
                  <c:v>0.153</c:v>
                </c:pt>
                <c:pt idx="6">
                  <c:v>0.138</c:v>
                </c:pt>
                <c:pt idx="7">
                  <c:v>0.121</c:v>
                </c:pt>
                <c:pt idx="8">
                  <c:v>0.145</c:v>
                </c:pt>
                <c:pt idx="9">
                  <c:v>0.147</c:v>
                </c:pt>
                <c:pt idx="10">
                  <c:v>0.083</c:v>
                </c:pt>
                <c:pt idx="11">
                  <c:v>0.09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brier!$I$5:$I$16</c:f>
              <c:numCache>
                <c:ptCount val="12"/>
                <c:pt idx="0">
                  <c:v>0.152</c:v>
                </c:pt>
                <c:pt idx="1">
                  <c:v>0.126</c:v>
                </c:pt>
                <c:pt idx="2">
                  <c:v>0.176</c:v>
                </c:pt>
                <c:pt idx="3">
                  <c:v>0.168</c:v>
                </c:pt>
                <c:pt idx="4">
                  <c:v>0.111</c:v>
                </c:pt>
                <c:pt idx="5">
                  <c:v>0.149</c:v>
                </c:pt>
                <c:pt idx="6">
                  <c:v>0.165</c:v>
                </c:pt>
                <c:pt idx="7">
                  <c:v>0.141</c:v>
                </c:pt>
                <c:pt idx="8">
                  <c:v>0.143</c:v>
                </c:pt>
                <c:pt idx="9">
                  <c:v>0.153</c:v>
                </c:pt>
                <c:pt idx="10">
                  <c:v>0.111</c:v>
                </c:pt>
                <c:pt idx="11">
                  <c:v>0.108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brier!$J$5:$J$16</c:f>
              <c:numCache>
                <c:ptCount val="12"/>
                <c:pt idx="0">
                  <c:v>0.152</c:v>
                </c:pt>
                <c:pt idx="1">
                  <c:v>0.128</c:v>
                </c:pt>
                <c:pt idx="2">
                  <c:v>0.172</c:v>
                </c:pt>
                <c:pt idx="3">
                  <c:v>0.168</c:v>
                </c:pt>
                <c:pt idx="4">
                  <c:v>0.119</c:v>
                </c:pt>
                <c:pt idx="5">
                  <c:v>0.162</c:v>
                </c:pt>
                <c:pt idx="6">
                  <c:v>0.147</c:v>
                </c:pt>
                <c:pt idx="7">
                  <c:v>0.127</c:v>
                </c:pt>
                <c:pt idx="8">
                  <c:v>0.151</c:v>
                </c:pt>
                <c:pt idx="9">
                  <c:v>0.153</c:v>
                </c:pt>
                <c:pt idx="10">
                  <c:v>0.082</c:v>
                </c:pt>
                <c:pt idx="11">
                  <c:v>0.087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brier!$K$5:$K$16</c:f>
              <c:numCache>
                <c:ptCount val="12"/>
                <c:pt idx="0">
                  <c:v>0.153</c:v>
                </c:pt>
                <c:pt idx="1">
                  <c:v>0.127</c:v>
                </c:pt>
                <c:pt idx="2">
                  <c:v>0.18</c:v>
                </c:pt>
                <c:pt idx="3">
                  <c:v>0.174</c:v>
                </c:pt>
                <c:pt idx="4">
                  <c:v>0.111</c:v>
                </c:pt>
                <c:pt idx="5">
                  <c:v>0.152</c:v>
                </c:pt>
                <c:pt idx="6">
                  <c:v>0.172</c:v>
                </c:pt>
                <c:pt idx="7">
                  <c:v>0.151</c:v>
                </c:pt>
                <c:pt idx="8">
                  <c:v>0.146</c:v>
                </c:pt>
                <c:pt idx="9">
                  <c:v>0.158</c:v>
                </c:pt>
                <c:pt idx="10">
                  <c:v>0.112</c:v>
                </c:pt>
                <c:pt idx="11">
                  <c:v>0.112</c:v>
                </c:pt>
              </c:numCache>
            </c:numRef>
          </c:val>
        </c:ser>
        <c:axId val="55564279"/>
        <c:axId val="30316464"/>
      </c:barChart>
      <c:catAx>
        <c:axId val="5556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316464"/>
        <c:crosses val="autoZero"/>
        <c:auto val="1"/>
        <c:lblOffset val="100"/>
        <c:noMultiLvlLbl val="0"/>
      </c:catAx>
      <c:valAx>
        <c:axId val="30316464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Brier Score.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564279"/>
        <c:crossesAt val="1"/>
        <c:crossBetween val="between"/>
        <c:dispUnits/>
        <c:majorUnit val="0.03"/>
        <c:minorUnit val="0.000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75"/>
          <c:y val="0.32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Wind Speed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July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975"/>
          <c:w val="0.846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rms_sped_NDFD200507!$A$41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rms_sped_NDFD200507!$B$40:$Q$40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rms_sped_NDFD200507!$B$41:$Q$41</c:f>
              <c:numCache>
                <c:ptCount val="16"/>
                <c:pt idx="0">
                  <c:v>4.6</c:v>
                </c:pt>
                <c:pt idx="1">
                  <c:v>5.1</c:v>
                </c:pt>
                <c:pt idx="2">
                  <c:v>5.1</c:v>
                </c:pt>
                <c:pt idx="3">
                  <c:v>4.6</c:v>
                </c:pt>
                <c:pt idx="4">
                  <c:v>4.7</c:v>
                </c:pt>
                <c:pt idx="5">
                  <c:v>5.3</c:v>
                </c:pt>
                <c:pt idx="6">
                  <c:v>5.2</c:v>
                </c:pt>
                <c:pt idx="7">
                  <c:v>4.7</c:v>
                </c:pt>
                <c:pt idx="8">
                  <c:v>4.8</c:v>
                </c:pt>
                <c:pt idx="9">
                  <c:v>5.3</c:v>
                </c:pt>
                <c:pt idx="10">
                  <c:v>5.2</c:v>
                </c:pt>
                <c:pt idx="11">
                  <c:v>4.8</c:v>
                </c:pt>
                <c:pt idx="12">
                  <c:v>4.8</c:v>
                </c:pt>
                <c:pt idx="13">
                  <c:v>5.4</c:v>
                </c:pt>
                <c:pt idx="14">
                  <c:v>5.6</c:v>
                </c:pt>
                <c:pt idx="15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rms_sped_NDFD200507!$A$42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rms_sped_NDFD200507!$B$40:$Q$40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rms_sped_NDFD200507!$B$42:$Q$42</c:f>
              <c:numCache>
                <c:ptCount val="16"/>
                <c:pt idx="0">
                  <c:v>4.62774193548387</c:v>
                </c:pt>
                <c:pt idx="1">
                  <c:v>4.4077419354838705</c:v>
                </c:pt>
                <c:pt idx="2">
                  <c:v>4.5287096774193545</c:v>
                </c:pt>
                <c:pt idx="3">
                  <c:v>4.517741935483871</c:v>
                </c:pt>
                <c:pt idx="4">
                  <c:v>4.731290322580646</c:v>
                </c:pt>
                <c:pt idx="5">
                  <c:v>4.525483870967743</c:v>
                </c:pt>
                <c:pt idx="6">
                  <c:v>4.637096774193548</c:v>
                </c:pt>
                <c:pt idx="7">
                  <c:v>4.679032258064517</c:v>
                </c:pt>
                <c:pt idx="8">
                  <c:v>4.833225806451613</c:v>
                </c:pt>
                <c:pt idx="9">
                  <c:v>4.5448387096774185</c:v>
                </c:pt>
                <c:pt idx="10">
                  <c:v>4.7309677419354825</c:v>
                </c:pt>
                <c:pt idx="11">
                  <c:v>4.705161290322582</c:v>
                </c:pt>
                <c:pt idx="12">
                  <c:v>4.875483870967743</c:v>
                </c:pt>
                <c:pt idx="13">
                  <c:v>4.681612903225806</c:v>
                </c:pt>
                <c:pt idx="14">
                  <c:v>4.71</c:v>
                </c:pt>
                <c:pt idx="15">
                  <c:v>4.818064516129032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rms_sped_NDFD200507!$A$43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rms_sped_NDFD200507!$B$40:$Q$40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rms_sped_NDFD200507!$B$43:$Q$43</c:f>
              <c:numCache>
                <c:ptCount val="16"/>
                <c:pt idx="1">
                  <c:v>6.4</c:v>
                </c:pt>
                <c:pt idx="3">
                  <c:v>5.4</c:v>
                </c:pt>
                <c:pt idx="5">
                  <c:v>6.6</c:v>
                </c:pt>
                <c:pt idx="7">
                  <c:v>5.5</c:v>
                </c:pt>
                <c:pt idx="9">
                  <c:v>6.7</c:v>
                </c:pt>
                <c:pt idx="11">
                  <c:v>5.6</c:v>
                </c:pt>
                <c:pt idx="13">
                  <c:v>6.8</c:v>
                </c:pt>
                <c:pt idx="15">
                  <c:v>5.7</c:v>
                </c:pt>
              </c:numCache>
            </c:numRef>
          </c:val>
          <c:smooth val="0"/>
        </c:ser>
        <c:marker val="1"/>
        <c:axId val="43094913"/>
        <c:axId val="52309898"/>
      </c:lineChart>
      <c:catAx>
        <c:axId val="4309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309898"/>
        <c:crosses val="autoZero"/>
        <c:auto val="1"/>
        <c:lblOffset val="100"/>
        <c:noMultiLvlLbl val="0"/>
      </c:catAx>
      <c:valAx>
        <c:axId val="52309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 Error (m/s)..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094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25"/>
          <c:y val="0.482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Wind Direction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July 2005</a:t>
            </a:r>
          </a:p>
        </c:rich>
      </c:tx>
      <c:layout>
        <c:manualLayout>
          <c:xMode val="factor"/>
          <c:yMode val="factor"/>
          <c:x val="0.002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675"/>
          <c:w val="0.85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rms_drct_NDFD200507!$A$41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rms_drct_NDFD200507!$B$40:$Q$40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rms_drct_NDFD200507!$B$41:$Q$41</c:f>
              <c:numCache>
                <c:ptCount val="16"/>
                <c:pt idx="0">
                  <c:v>90.5</c:v>
                </c:pt>
                <c:pt idx="1">
                  <c:v>90.1</c:v>
                </c:pt>
                <c:pt idx="2">
                  <c:v>84</c:v>
                </c:pt>
                <c:pt idx="3">
                  <c:v>85.6</c:v>
                </c:pt>
                <c:pt idx="4">
                  <c:v>91.6</c:v>
                </c:pt>
                <c:pt idx="5">
                  <c:v>92</c:v>
                </c:pt>
                <c:pt idx="6">
                  <c:v>86.3</c:v>
                </c:pt>
                <c:pt idx="7">
                  <c:v>87.4</c:v>
                </c:pt>
                <c:pt idx="8">
                  <c:v>92</c:v>
                </c:pt>
                <c:pt idx="9">
                  <c:v>94.2</c:v>
                </c:pt>
                <c:pt idx="10">
                  <c:v>89</c:v>
                </c:pt>
                <c:pt idx="11">
                  <c:v>90.5</c:v>
                </c:pt>
                <c:pt idx="12">
                  <c:v>95.7</c:v>
                </c:pt>
                <c:pt idx="13">
                  <c:v>97.8</c:v>
                </c:pt>
                <c:pt idx="14">
                  <c:v>93.5</c:v>
                </c:pt>
                <c:pt idx="15">
                  <c:v>94.9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rms_drct_NDFD200507!$A$42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rms_drct_NDFD200507!$B$40:$Q$40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rms_drct_NDFD200507!$B$42:$Q$42</c:f>
              <c:numCache>
                <c:ptCount val="16"/>
                <c:pt idx="0">
                  <c:v>82.18190322580647</c:v>
                </c:pt>
                <c:pt idx="1">
                  <c:v>88.05212903225807</c:v>
                </c:pt>
                <c:pt idx="2">
                  <c:v>86.69429032258066</c:v>
                </c:pt>
                <c:pt idx="3">
                  <c:v>76.97370967741934</c:v>
                </c:pt>
                <c:pt idx="4">
                  <c:v>84.10458064516128</c:v>
                </c:pt>
                <c:pt idx="5">
                  <c:v>90.92990322580646</c:v>
                </c:pt>
                <c:pt idx="6">
                  <c:v>89.34764516129033</c:v>
                </c:pt>
                <c:pt idx="7">
                  <c:v>80.6218064516129</c:v>
                </c:pt>
                <c:pt idx="8">
                  <c:v>86.27183870967744</c:v>
                </c:pt>
                <c:pt idx="9">
                  <c:v>93.75367741935483</c:v>
                </c:pt>
                <c:pt idx="10">
                  <c:v>93.00516129032259</c:v>
                </c:pt>
                <c:pt idx="11">
                  <c:v>84.62703225806452</c:v>
                </c:pt>
                <c:pt idx="12">
                  <c:v>88.56012903225805</c:v>
                </c:pt>
                <c:pt idx="13">
                  <c:v>95.8891612903226</c:v>
                </c:pt>
                <c:pt idx="14">
                  <c:v>95.36851612903224</c:v>
                </c:pt>
                <c:pt idx="15">
                  <c:v>87.67864516129032</c:v>
                </c:pt>
              </c:numCache>
            </c:numRef>
          </c:val>
          <c:smooth val="0"/>
        </c:ser>
        <c:marker val="1"/>
        <c:axId val="1027035"/>
        <c:axId val="9243316"/>
      </c:lineChart>
      <c:catAx>
        <c:axId val="1027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9243316"/>
        <c:crosses val="autoZero"/>
        <c:auto val="1"/>
        <c:lblOffset val="100"/>
        <c:noMultiLvlLbl val="0"/>
      </c:catAx>
      <c:valAx>
        <c:axId val="924331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RMSe (Degrees)..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027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"/>
          <c:y val="0.495"/>
          <c:w val="0.097"/>
          <c:h val="0.069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HPC POPs % Inprovement Over MOS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Brier Scores</a:t>
            </a:r>
          </a:p>
        </c:rich>
      </c:tx>
      <c:layout>
        <c:manualLayout>
          <c:xMode val="factor"/>
          <c:yMode val="factor"/>
          <c:x val="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115"/>
          <c:w val="0.80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brierimp!$C$5:$C$16</c:f>
              <c:numCache>
                <c:ptCount val="12"/>
                <c:pt idx="0">
                  <c:v>0.923</c:v>
                </c:pt>
                <c:pt idx="1">
                  <c:v>-0.661</c:v>
                </c:pt>
                <c:pt idx="2">
                  <c:v>1.51</c:v>
                </c:pt>
                <c:pt idx="3">
                  <c:v>0.31</c:v>
                </c:pt>
                <c:pt idx="4">
                  <c:v>1.06</c:v>
                </c:pt>
                <c:pt idx="5">
                  <c:v>1.04</c:v>
                </c:pt>
                <c:pt idx="6">
                  <c:v>2.81</c:v>
                </c:pt>
                <c:pt idx="7">
                  <c:v>1.69</c:v>
                </c:pt>
                <c:pt idx="8">
                  <c:v>1.28</c:v>
                </c:pt>
                <c:pt idx="9">
                  <c:v>0.51</c:v>
                </c:pt>
                <c:pt idx="10">
                  <c:v>5.99</c:v>
                </c:pt>
                <c:pt idx="11">
                  <c:v>0.9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brierimp!$D$5:$D$16</c:f>
              <c:numCache>
                <c:ptCount val="12"/>
                <c:pt idx="0">
                  <c:v>0.181</c:v>
                </c:pt>
                <c:pt idx="1">
                  <c:v>0.589</c:v>
                </c:pt>
                <c:pt idx="2">
                  <c:v>-0.67</c:v>
                </c:pt>
                <c:pt idx="3">
                  <c:v>0.25</c:v>
                </c:pt>
                <c:pt idx="4">
                  <c:v>-0.03</c:v>
                </c:pt>
                <c:pt idx="5">
                  <c:v>1.79</c:v>
                </c:pt>
                <c:pt idx="6">
                  <c:v>1.83</c:v>
                </c:pt>
                <c:pt idx="7">
                  <c:v>0.38</c:v>
                </c:pt>
                <c:pt idx="8">
                  <c:v>-0.33</c:v>
                </c:pt>
                <c:pt idx="9">
                  <c:v>0.67</c:v>
                </c:pt>
                <c:pt idx="10">
                  <c:v>3.04</c:v>
                </c:pt>
                <c:pt idx="11">
                  <c:v>-2.61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brierimp!$E$5:$E$16</c:f>
              <c:numCache>
                <c:ptCount val="12"/>
                <c:pt idx="0">
                  <c:v>1.129</c:v>
                </c:pt>
                <c:pt idx="1">
                  <c:v>-0.478</c:v>
                </c:pt>
                <c:pt idx="2">
                  <c:v>-0.83</c:v>
                </c:pt>
                <c:pt idx="3">
                  <c:v>0.77</c:v>
                </c:pt>
                <c:pt idx="4">
                  <c:v>1.56</c:v>
                </c:pt>
                <c:pt idx="5">
                  <c:v>1.74</c:v>
                </c:pt>
                <c:pt idx="6">
                  <c:v>1.47</c:v>
                </c:pt>
                <c:pt idx="7">
                  <c:v>1.31</c:v>
                </c:pt>
                <c:pt idx="8">
                  <c:v>1.92</c:v>
                </c:pt>
                <c:pt idx="9">
                  <c:v>2.24</c:v>
                </c:pt>
                <c:pt idx="10">
                  <c:v>2.2</c:v>
                </c:pt>
                <c:pt idx="11">
                  <c:v>0.98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brierimp!$F$5:$F$16</c:f>
              <c:numCache>
                <c:ptCount val="12"/>
                <c:pt idx="0">
                  <c:v>-0.985</c:v>
                </c:pt>
                <c:pt idx="1">
                  <c:v>-0.313</c:v>
                </c:pt>
                <c:pt idx="2">
                  <c:v>-0.78</c:v>
                </c:pt>
                <c:pt idx="3">
                  <c:v>0.62</c:v>
                </c:pt>
                <c:pt idx="4">
                  <c:v>0.43</c:v>
                </c:pt>
                <c:pt idx="5">
                  <c:v>1.72</c:v>
                </c:pt>
                <c:pt idx="6">
                  <c:v>3.28</c:v>
                </c:pt>
                <c:pt idx="7">
                  <c:v>1.45</c:v>
                </c:pt>
                <c:pt idx="8">
                  <c:v>-0.47</c:v>
                </c:pt>
                <c:pt idx="9">
                  <c:v>1.98</c:v>
                </c:pt>
                <c:pt idx="10">
                  <c:v>0.62</c:v>
                </c:pt>
                <c:pt idx="11">
                  <c:v>-2.12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brierimp!$G$5:$G$16</c:f>
              <c:numCache>
                <c:ptCount val="12"/>
                <c:pt idx="0">
                  <c:v>0.758</c:v>
                </c:pt>
                <c:pt idx="1">
                  <c:v>0.027</c:v>
                </c:pt>
                <c:pt idx="2">
                  <c:v>-0.74</c:v>
                </c:pt>
                <c:pt idx="3">
                  <c:v>0.82</c:v>
                </c:pt>
                <c:pt idx="4">
                  <c:v>-1.75</c:v>
                </c:pt>
                <c:pt idx="5">
                  <c:v>1.86</c:v>
                </c:pt>
                <c:pt idx="6">
                  <c:v>1.14</c:v>
                </c:pt>
                <c:pt idx="7">
                  <c:v>2.15</c:v>
                </c:pt>
                <c:pt idx="8">
                  <c:v>2.24</c:v>
                </c:pt>
                <c:pt idx="9">
                  <c:v>2.64</c:v>
                </c:pt>
                <c:pt idx="10">
                  <c:v>2.53</c:v>
                </c:pt>
                <c:pt idx="11">
                  <c:v>-1.85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brierimp!$H$5:$H$16</c:f>
              <c:numCache>
                <c:ptCount val="12"/>
                <c:pt idx="0">
                  <c:v>-0.399</c:v>
                </c:pt>
                <c:pt idx="1">
                  <c:v>-0.193</c:v>
                </c:pt>
                <c:pt idx="2">
                  <c:v>-1.38</c:v>
                </c:pt>
                <c:pt idx="3">
                  <c:v>0.36</c:v>
                </c:pt>
                <c:pt idx="4">
                  <c:v>0.46</c:v>
                </c:pt>
                <c:pt idx="5">
                  <c:v>0.47</c:v>
                </c:pt>
                <c:pt idx="6">
                  <c:v>1.17</c:v>
                </c:pt>
                <c:pt idx="7">
                  <c:v>0.98</c:v>
                </c:pt>
                <c:pt idx="8">
                  <c:v>1.74</c:v>
                </c:pt>
                <c:pt idx="9">
                  <c:v>3.01</c:v>
                </c:pt>
                <c:pt idx="10">
                  <c:v>1.37</c:v>
                </c:pt>
                <c:pt idx="11">
                  <c:v>-0.22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brierimp!$I$5:$I$16</c:f>
              <c:numCache>
                <c:ptCount val="12"/>
                <c:pt idx="0">
                  <c:v>0.769</c:v>
                </c:pt>
                <c:pt idx="1">
                  <c:v>1.224</c:v>
                </c:pt>
                <c:pt idx="2">
                  <c:v>0.52</c:v>
                </c:pt>
                <c:pt idx="3">
                  <c:v>0.65</c:v>
                </c:pt>
                <c:pt idx="4">
                  <c:v>-0.24</c:v>
                </c:pt>
                <c:pt idx="5">
                  <c:v>3.07</c:v>
                </c:pt>
                <c:pt idx="6">
                  <c:v>3.62</c:v>
                </c:pt>
                <c:pt idx="7">
                  <c:v>1.74</c:v>
                </c:pt>
                <c:pt idx="8">
                  <c:v>-0.05</c:v>
                </c:pt>
                <c:pt idx="9">
                  <c:v>1.09</c:v>
                </c:pt>
                <c:pt idx="10">
                  <c:v>3.52</c:v>
                </c:pt>
                <c:pt idx="11">
                  <c:v>0.04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brierimp!$J$5:$J$16</c:f>
              <c:numCache>
                <c:ptCount val="12"/>
                <c:pt idx="0">
                  <c:v>0.372</c:v>
                </c:pt>
                <c:pt idx="1">
                  <c:v>-0.721</c:v>
                </c:pt>
                <c:pt idx="2">
                  <c:v>-0.76</c:v>
                </c:pt>
                <c:pt idx="3">
                  <c:v>-1.63</c:v>
                </c:pt>
                <c:pt idx="4">
                  <c:v>1.94</c:v>
                </c:pt>
                <c:pt idx="5">
                  <c:v>1.48</c:v>
                </c:pt>
                <c:pt idx="6">
                  <c:v>1.42</c:v>
                </c:pt>
                <c:pt idx="7">
                  <c:v>2.15</c:v>
                </c:pt>
                <c:pt idx="8">
                  <c:v>3.01</c:v>
                </c:pt>
                <c:pt idx="9">
                  <c:v>1.08</c:v>
                </c:pt>
                <c:pt idx="10">
                  <c:v>0.46</c:v>
                </c:pt>
                <c:pt idx="11">
                  <c:v>0.86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brierimp!$K$5:$K$16</c:f>
              <c:numCache>
                <c:ptCount val="12"/>
                <c:pt idx="0">
                  <c:v>0.254</c:v>
                </c:pt>
                <c:pt idx="1">
                  <c:v>2.56</c:v>
                </c:pt>
                <c:pt idx="2">
                  <c:v>0.62</c:v>
                </c:pt>
                <c:pt idx="3">
                  <c:v>1.02</c:v>
                </c:pt>
                <c:pt idx="4">
                  <c:v>1.72</c:v>
                </c:pt>
                <c:pt idx="5">
                  <c:v>1.86</c:v>
                </c:pt>
                <c:pt idx="6">
                  <c:v>1.75</c:v>
                </c:pt>
                <c:pt idx="7">
                  <c:v>0.81</c:v>
                </c:pt>
                <c:pt idx="8">
                  <c:v>-0.55</c:v>
                </c:pt>
                <c:pt idx="9">
                  <c:v>1.11</c:v>
                </c:pt>
                <c:pt idx="10">
                  <c:v>2.46</c:v>
                </c:pt>
                <c:pt idx="11">
                  <c:v>2.06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brierimp!$A$5:$A$16</c:f>
              <c:numCache>
                <c:ptCount val="12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  <c:pt idx="11">
                  <c:v>200507</c:v>
                </c:pt>
              </c:numCache>
            </c:numRef>
          </c:cat>
          <c:val>
            <c:numRef>
              <c:f>brierimp!$L$5:$L$16</c:f>
              <c:numCache>
                <c:ptCount val="12"/>
                <c:pt idx="0">
                  <c:v>0.348</c:v>
                </c:pt>
                <c:pt idx="1">
                  <c:v>-0.449</c:v>
                </c:pt>
                <c:pt idx="2">
                  <c:v>-0.46</c:v>
                </c:pt>
                <c:pt idx="3">
                  <c:v>-0.68</c:v>
                </c:pt>
                <c:pt idx="4">
                  <c:v>4.05</c:v>
                </c:pt>
                <c:pt idx="5">
                  <c:v>2.57</c:v>
                </c:pt>
                <c:pt idx="6">
                  <c:v>1.9</c:v>
                </c:pt>
                <c:pt idx="7">
                  <c:v>-0.67</c:v>
                </c:pt>
                <c:pt idx="8">
                  <c:v>2.49</c:v>
                </c:pt>
                <c:pt idx="9">
                  <c:v>0.59</c:v>
                </c:pt>
                <c:pt idx="10">
                  <c:v>1.69</c:v>
                </c:pt>
                <c:pt idx="11">
                  <c:v>-0.9</c:v>
                </c:pt>
              </c:numCache>
            </c:numRef>
          </c:val>
        </c:ser>
        <c:axId val="4412721"/>
        <c:axId val="39714490"/>
      </c:barChart>
      <c:catAx>
        <c:axId val="4412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9714490"/>
        <c:crosses val="autoZero"/>
        <c:auto val="1"/>
        <c:lblOffset val="100"/>
        <c:noMultiLvlLbl val="0"/>
      </c:catAx>
      <c:valAx>
        <c:axId val="39714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Improvement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412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25"/>
          <c:y val="0.31075"/>
          <c:w val="0.13175"/>
          <c:h val="0.345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HPC Medium Range RMS Errors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Minimum 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7375"/>
          <c:w val="0.93575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rmsmin!$C$5:$C$15</c:f>
              <c:numCache>
                <c:ptCount val="11"/>
                <c:pt idx="0">
                  <c:v>3.48</c:v>
                </c:pt>
                <c:pt idx="1">
                  <c:v>4</c:v>
                </c:pt>
                <c:pt idx="2">
                  <c:v>4.6</c:v>
                </c:pt>
                <c:pt idx="3">
                  <c:v>5.3</c:v>
                </c:pt>
                <c:pt idx="4">
                  <c:v>5.3</c:v>
                </c:pt>
                <c:pt idx="5">
                  <c:v>6.1</c:v>
                </c:pt>
                <c:pt idx="6">
                  <c:v>5</c:v>
                </c:pt>
                <c:pt idx="7">
                  <c:v>4.8</c:v>
                </c:pt>
                <c:pt idx="8">
                  <c:v>4.2</c:v>
                </c:pt>
                <c:pt idx="9">
                  <c:v>4.2</c:v>
                </c:pt>
                <c:pt idx="10">
                  <c:v>3.7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rmsmin!$D$5:$D$15</c:f>
              <c:numCache>
                <c:ptCount val="11"/>
                <c:pt idx="0">
                  <c:v>3.75</c:v>
                </c:pt>
                <c:pt idx="1">
                  <c:v>4.5</c:v>
                </c:pt>
                <c:pt idx="2">
                  <c:v>5.2</c:v>
                </c:pt>
                <c:pt idx="3">
                  <c:v>6.2</c:v>
                </c:pt>
                <c:pt idx="4">
                  <c:v>6.1</c:v>
                </c:pt>
                <c:pt idx="5">
                  <c:v>6.8</c:v>
                </c:pt>
                <c:pt idx="6">
                  <c:v>5.7</c:v>
                </c:pt>
                <c:pt idx="7">
                  <c:v>5.3</c:v>
                </c:pt>
                <c:pt idx="8">
                  <c:v>4.8</c:v>
                </c:pt>
                <c:pt idx="9">
                  <c:v>4.7</c:v>
                </c:pt>
                <c:pt idx="10">
                  <c:v>3.9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rmsmin!$E$5:$E$15</c:f>
              <c:numCache>
                <c:ptCount val="11"/>
                <c:pt idx="0">
                  <c:v>4.24</c:v>
                </c:pt>
                <c:pt idx="1">
                  <c:v>5.2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7.4</c:v>
                </c:pt>
                <c:pt idx="6">
                  <c:v>6.2</c:v>
                </c:pt>
                <c:pt idx="7">
                  <c:v>5.7</c:v>
                </c:pt>
                <c:pt idx="8">
                  <c:v>5.5</c:v>
                </c:pt>
                <c:pt idx="9">
                  <c:v>5</c:v>
                </c:pt>
                <c:pt idx="10">
                  <c:v>4.1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rmsmin!$F$5:$F$15</c:f>
              <c:numCache>
                <c:ptCount val="11"/>
                <c:pt idx="0">
                  <c:v>4.66</c:v>
                </c:pt>
                <c:pt idx="1">
                  <c:v>5.7</c:v>
                </c:pt>
                <c:pt idx="2">
                  <c:v>6.7</c:v>
                </c:pt>
                <c:pt idx="3">
                  <c:v>7.5</c:v>
                </c:pt>
                <c:pt idx="4">
                  <c:v>7.9</c:v>
                </c:pt>
                <c:pt idx="5">
                  <c:v>8.2</c:v>
                </c:pt>
                <c:pt idx="6">
                  <c:v>6.6</c:v>
                </c:pt>
                <c:pt idx="7">
                  <c:v>6.1</c:v>
                </c:pt>
                <c:pt idx="8">
                  <c:v>6.4</c:v>
                </c:pt>
                <c:pt idx="9">
                  <c:v>5.4</c:v>
                </c:pt>
                <c:pt idx="10">
                  <c:v>4.2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rmsmin!$G$5:$G$15</c:f>
              <c:numCache>
                <c:ptCount val="11"/>
                <c:pt idx="0">
                  <c:v>5.2</c:v>
                </c:pt>
                <c:pt idx="1">
                  <c:v>5.8</c:v>
                </c:pt>
                <c:pt idx="2">
                  <c:v>7.4</c:v>
                </c:pt>
                <c:pt idx="3">
                  <c:v>8.3</c:v>
                </c:pt>
                <c:pt idx="4">
                  <c:v>8.5</c:v>
                </c:pt>
                <c:pt idx="5">
                  <c:v>8.9</c:v>
                </c:pt>
                <c:pt idx="6">
                  <c:v>7.5</c:v>
                </c:pt>
                <c:pt idx="7">
                  <c:v>6.6</c:v>
                </c:pt>
                <c:pt idx="8">
                  <c:v>7</c:v>
                </c:pt>
                <c:pt idx="9">
                  <c:v>6</c:v>
                </c:pt>
                <c:pt idx="10">
                  <c:v>4.8</c:v>
                </c:pt>
              </c:numCache>
            </c:numRef>
          </c:val>
        </c:ser>
        <c:axId val="21886091"/>
        <c:axId val="62757092"/>
      </c:barChart>
      <c:catAx>
        <c:axId val="21886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2757092"/>
        <c:crosses val="autoZero"/>
        <c:auto val="1"/>
        <c:lblOffset val="100"/>
        <c:noMultiLvlLbl val="0"/>
      </c:catAx>
      <c:valAx>
        <c:axId val="62757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RMS Error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1886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75"/>
          <c:y val="0.92975"/>
          <c:w val="0.5645"/>
          <c:h val="0.05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HPC Medium Range RMS Errors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Maximum Temperatures</a:t>
            </a:r>
          </a:p>
        </c:rich>
      </c:tx>
      <c:layout>
        <c:manualLayout>
          <c:xMode val="factor"/>
          <c:yMode val="factor"/>
          <c:x val="0.001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6925"/>
          <c:w val="0.939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rmsmax!$C$5:$C$15</c:f>
              <c:numCache>
                <c:ptCount val="11"/>
                <c:pt idx="0">
                  <c:v>4.14</c:v>
                </c:pt>
                <c:pt idx="1">
                  <c:v>4.4</c:v>
                </c:pt>
                <c:pt idx="2">
                  <c:v>5.3</c:v>
                </c:pt>
                <c:pt idx="3">
                  <c:v>5.2</c:v>
                </c:pt>
                <c:pt idx="4">
                  <c:v>5.3</c:v>
                </c:pt>
                <c:pt idx="5">
                  <c:v>7</c:v>
                </c:pt>
                <c:pt idx="6">
                  <c:v>5.7</c:v>
                </c:pt>
                <c:pt idx="7">
                  <c:v>6.5</c:v>
                </c:pt>
                <c:pt idx="8">
                  <c:v>5.8</c:v>
                </c:pt>
                <c:pt idx="9">
                  <c:v>5.3</c:v>
                </c:pt>
                <c:pt idx="10">
                  <c:v>4.1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rmsmax!$D$5:$D$15</c:f>
              <c:numCache>
                <c:ptCount val="11"/>
                <c:pt idx="0">
                  <c:v>4.58</c:v>
                </c:pt>
                <c:pt idx="1">
                  <c:v>4.9</c:v>
                </c:pt>
                <c:pt idx="2">
                  <c:v>6</c:v>
                </c:pt>
                <c:pt idx="3">
                  <c:v>5.6</c:v>
                </c:pt>
                <c:pt idx="4">
                  <c:v>6.3</c:v>
                </c:pt>
                <c:pt idx="5">
                  <c:v>7.9</c:v>
                </c:pt>
                <c:pt idx="6">
                  <c:v>6.4</c:v>
                </c:pt>
                <c:pt idx="7">
                  <c:v>6.9</c:v>
                </c:pt>
                <c:pt idx="8">
                  <c:v>6.5</c:v>
                </c:pt>
                <c:pt idx="9">
                  <c:v>5.9</c:v>
                </c:pt>
                <c:pt idx="10">
                  <c:v>4.6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rmsmax!$E$5:$E$15</c:f>
              <c:numCache>
                <c:ptCount val="11"/>
                <c:pt idx="0">
                  <c:v>4.96</c:v>
                </c:pt>
                <c:pt idx="1">
                  <c:v>5.4</c:v>
                </c:pt>
                <c:pt idx="2">
                  <c:v>6.3</c:v>
                </c:pt>
                <c:pt idx="3">
                  <c:v>6.1</c:v>
                </c:pt>
                <c:pt idx="4">
                  <c:v>6.9</c:v>
                </c:pt>
                <c:pt idx="5">
                  <c:v>8.4</c:v>
                </c:pt>
                <c:pt idx="6">
                  <c:v>7.3</c:v>
                </c:pt>
                <c:pt idx="7">
                  <c:v>7.4</c:v>
                </c:pt>
                <c:pt idx="8">
                  <c:v>7.2</c:v>
                </c:pt>
                <c:pt idx="9">
                  <c:v>6.5</c:v>
                </c:pt>
                <c:pt idx="10">
                  <c:v>4.7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rmsmax!$F$5:$F$15</c:f>
              <c:numCache>
                <c:ptCount val="11"/>
                <c:pt idx="0">
                  <c:v>5.44</c:v>
                </c:pt>
                <c:pt idx="1">
                  <c:v>5.8</c:v>
                </c:pt>
                <c:pt idx="2">
                  <c:v>6.6</c:v>
                </c:pt>
                <c:pt idx="3">
                  <c:v>6.8</c:v>
                </c:pt>
                <c:pt idx="4">
                  <c:v>7.7</c:v>
                </c:pt>
                <c:pt idx="5">
                  <c:v>9.2</c:v>
                </c:pt>
                <c:pt idx="6">
                  <c:v>7.9</c:v>
                </c:pt>
                <c:pt idx="7">
                  <c:v>8.3</c:v>
                </c:pt>
                <c:pt idx="8">
                  <c:v>8.1</c:v>
                </c:pt>
                <c:pt idx="9">
                  <c:v>6.9</c:v>
                </c:pt>
                <c:pt idx="10">
                  <c:v>5.1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rmsmax!$A$5:$A$15</c:f>
              <c:numCache>
                <c:ptCount val="11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  <c:pt idx="10">
                  <c:v>200506</c:v>
                </c:pt>
              </c:numCache>
            </c:numRef>
          </c:cat>
          <c:val>
            <c:numRef>
              <c:f>rmsmax!$G$5:$G$15</c:f>
              <c:numCache>
                <c:ptCount val="11"/>
                <c:pt idx="0">
                  <c:v>5.99</c:v>
                </c:pt>
                <c:pt idx="1">
                  <c:v>6.2</c:v>
                </c:pt>
                <c:pt idx="2">
                  <c:v>7.1</c:v>
                </c:pt>
                <c:pt idx="3">
                  <c:v>7.5</c:v>
                </c:pt>
                <c:pt idx="4">
                  <c:v>8.3</c:v>
                </c:pt>
                <c:pt idx="5">
                  <c:v>9.6</c:v>
                </c:pt>
                <c:pt idx="6">
                  <c:v>8.5</c:v>
                </c:pt>
                <c:pt idx="7">
                  <c:v>8.7</c:v>
                </c:pt>
                <c:pt idx="8">
                  <c:v>8.7</c:v>
                </c:pt>
                <c:pt idx="9">
                  <c:v>7.3</c:v>
                </c:pt>
                <c:pt idx="10">
                  <c:v>5.6</c:v>
                </c:pt>
              </c:numCache>
            </c:numRef>
          </c:val>
        </c:ser>
        <c:axId val="27942917"/>
        <c:axId val="50159662"/>
      </c:barChart>
      <c:catAx>
        <c:axId val="27942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59662"/>
        <c:crosses val="autoZero"/>
        <c:auto val="1"/>
        <c:lblOffset val="100"/>
        <c:noMultiLvlLbl val="0"/>
      </c:catAx>
      <c:valAx>
        <c:axId val="5015966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RMS Error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42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75"/>
          <c:y val="0.9485"/>
          <c:w val="0.45325"/>
          <c:h val="0.04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Minimum Temperature RMS Error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July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85"/>
          <c:w val="0.852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rms_NDFDminT200507!$A$41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rms_NDFDminT200507!$B$40:$E$40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rms_NDFDminT200507!$B$41:$E$41</c:f>
              <c:numCache>
                <c:ptCount val="4"/>
                <c:pt idx="0">
                  <c:v>3.5</c:v>
                </c:pt>
                <c:pt idx="1">
                  <c:v>3.9</c:v>
                </c:pt>
                <c:pt idx="2">
                  <c:v>4.3</c:v>
                </c:pt>
                <c:pt idx="3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rms_NDFDminT200507!$A$42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rms_NDFDminT200507!$B$40:$E$40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rms_NDFDminT200507!$B$42:$E$42</c:f>
              <c:numCache>
                <c:ptCount val="4"/>
                <c:pt idx="0">
                  <c:v>3.914285714285714</c:v>
                </c:pt>
                <c:pt idx="1">
                  <c:v>4.25</c:v>
                </c:pt>
                <c:pt idx="2">
                  <c:v>4.485714285714286</c:v>
                </c:pt>
                <c:pt idx="3">
                  <c:v>4.742857142857143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rms_NDFDminT200507!$A$43</c:f>
              <c:strCache>
                <c:ptCount val="1"/>
                <c:pt idx="0">
                  <c:v>MOS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rms_NDFDminT200507!$B$40:$E$40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rms_NDFDminT200507!$B$43:$E$43</c:f>
              <c:numCache>
                <c:ptCount val="4"/>
                <c:pt idx="0">
                  <c:v>3.5</c:v>
                </c:pt>
                <c:pt idx="1">
                  <c:v>3.9</c:v>
                </c:pt>
                <c:pt idx="2">
                  <c:v>4.3</c:v>
                </c:pt>
                <c:pt idx="3">
                  <c:v>4.3</c:v>
                </c:pt>
              </c:numCache>
            </c:numRef>
          </c:val>
          <c:smooth val="0"/>
        </c:ser>
        <c:marker val="1"/>
        <c:axId val="48783775"/>
        <c:axId val="36400792"/>
      </c:lineChart>
      <c:catAx>
        <c:axId val="48783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400792"/>
        <c:crosses val="autoZero"/>
        <c:auto val="1"/>
        <c:lblOffset val="100"/>
        <c:noMultiLvlLbl val="0"/>
      </c:catAx>
      <c:valAx>
        <c:axId val="36400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783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75"/>
          <c:y val="0.482"/>
          <c:w val="0.09825"/>
          <c:h val="0.103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Maximum Temperature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July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5"/>
          <c:w val="0.844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rms_NDFDmaxT200507!$A$41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rms_NDFDmaxT200507!$B$40:$E$40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rms_NDFDmaxT200507!$B$41:$E$41</c:f>
              <c:numCache>
                <c:ptCount val="4"/>
                <c:pt idx="0">
                  <c:v>4.2</c:v>
                </c:pt>
                <c:pt idx="1">
                  <c:v>4.6</c:v>
                </c:pt>
                <c:pt idx="2">
                  <c:v>4.9</c:v>
                </c:pt>
                <c:pt idx="3">
                  <c:v>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rms_NDFDmaxT200507!$A$42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rms_NDFDmaxT200507!$B$40:$E$40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rms_NDFDmaxT200507!$B$42:$E$42</c:f>
              <c:numCache>
                <c:ptCount val="4"/>
                <c:pt idx="0">
                  <c:v>4.5857142857142845</c:v>
                </c:pt>
                <c:pt idx="1">
                  <c:v>4.95</c:v>
                </c:pt>
                <c:pt idx="2">
                  <c:v>5.185714285714286</c:v>
                </c:pt>
                <c:pt idx="3">
                  <c:v>5.428571428571428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rms_NDFDmaxT200507!$A$43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rms_NDFDmaxT200507!$B$40:$E$40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rms_NDFDmaxT200507!$B$43:$E$43</c:f>
              <c:numCache>
                <c:ptCount val="4"/>
                <c:pt idx="0">
                  <c:v>4.3</c:v>
                </c:pt>
                <c:pt idx="1">
                  <c:v>4.8</c:v>
                </c:pt>
                <c:pt idx="2">
                  <c:v>5</c:v>
                </c:pt>
                <c:pt idx="3">
                  <c:v>5.2</c:v>
                </c:pt>
              </c:numCache>
            </c:numRef>
          </c:val>
          <c:smooth val="0"/>
        </c:ser>
        <c:marker val="1"/>
        <c:axId val="59171673"/>
        <c:axId val="62783010"/>
      </c:lineChart>
      <c:catAx>
        <c:axId val="5917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783010"/>
        <c:crosses val="autoZero"/>
        <c:auto val="1"/>
        <c:lblOffset val="100"/>
        <c:noMultiLvlLbl val="0"/>
      </c:catAx>
      <c:valAx>
        <c:axId val="62783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171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467"/>
          <c:w val="0.1005"/>
          <c:h val="0.103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12-Hour Pop Brier Score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July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15"/>
          <c:w val="0.8537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popstat_NDFD200507!$A$41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popstat_NDFD200507!$B$40:$I$40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popstat_NDFD200507!$B$41:$I$41</c:f>
              <c:numCache>
                <c:ptCount val="8"/>
                <c:pt idx="0">
                  <c:v>0.088</c:v>
                </c:pt>
                <c:pt idx="1">
                  <c:v>0.106</c:v>
                </c:pt>
                <c:pt idx="2">
                  <c:v>0.089</c:v>
                </c:pt>
                <c:pt idx="3">
                  <c:v>0.107</c:v>
                </c:pt>
                <c:pt idx="4">
                  <c:v>0.09</c:v>
                </c:pt>
                <c:pt idx="5">
                  <c:v>0.108</c:v>
                </c:pt>
                <c:pt idx="6">
                  <c:v>0.087</c:v>
                </c:pt>
                <c:pt idx="7">
                  <c:v>0.112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popstat_NDFD200507!$A$42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popstat_NDFD200507!$B$40:$I$40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popstat_NDFD200507!$B$42:$I$42</c:f>
              <c:numCache>
                <c:ptCount val="8"/>
                <c:pt idx="0">
                  <c:v>0.0841290322580645</c:v>
                </c:pt>
                <c:pt idx="1">
                  <c:v>0.10586666666666666</c:v>
                </c:pt>
                <c:pt idx="2">
                  <c:v>0.08174193548387096</c:v>
                </c:pt>
                <c:pt idx="3">
                  <c:v>0.10673333333333333</c:v>
                </c:pt>
                <c:pt idx="4">
                  <c:v>0.08232258064516129</c:v>
                </c:pt>
                <c:pt idx="5">
                  <c:v>0.10873333333333333</c:v>
                </c:pt>
                <c:pt idx="6">
                  <c:v>0.08203225806451613</c:v>
                </c:pt>
                <c:pt idx="7">
                  <c:v>0.10966666666666668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popstat_NDFD200507!$A$43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popstat_NDFD200507!$B$40:$I$40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popstat_NDFD200507!$B$43:$I$43</c:f>
              <c:numCache>
                <c:ptCount val="8"/>
                <c:pt idx="0">
                  <c:v>0.089</c:v>
                </c:pt>
                <c:pt idx="1">
                  <c:v>0.104</c:v>
                </c:pt>
                <c:pt idx="2">
                  <c:v>0.087</c:v>
                </c:pt>
                <c:pt idx="3">
                  <c:v>0.107</c:v>
                </c:pt>
                <c:pt idx="4">
                  <c:v>0.09</c:v>
                </c:pt>
                <c:pt idx="5">
                  <c:v>0.109</c:v>
                </c:pt>
                <c:pt idx="6">
                  <c:v>0.089</c:v>
                </c:pt>
                <c:pt idx="7">
                  <c:v>0.111</c:v>
                </c:pt>
              </c:numCache>
            </c:numRef>
          </c:val>
          <c:smooth val="0"/>
        </c:ser>
        <c:marker val="1"/>
        <c:axId val="28176179"/>
        <c:axId val="52259020"/>
      </c:lineChart>
      <c:catAx>
        <c:axId val="28176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Forecast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259020"/>
        <c:crosses val="autoZero"/>
        <c:auto val="1"/>
        <c:lblOffset val="100"/>
        <c:noMultiLvlLbl val="0"/>
      </c:catAx>
      <c:valAx>
        <c:axId val="52259020"/>
        <c:scaling>
          <c:orientation val="minMax"/>
          <c:min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Brier Score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176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59"/>
          <c:w val="0.0915"/>
          <c:h val="0.103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Dew Point Temperature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July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185"/>
          <c:w val="0.8787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rms_dwpf_NDFD200507!$A$41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rms_dwpf_NDFD200507!$B$40:$Q$40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rms_dwpf_NDFD200507!$B$41:$Q$41</c:f>
              <c:numCache>
                <c:ptCount val="16"/>
                <c:pt idx="0">
                  <c:v>5.8</c:v>
                </c:pt>
                <c:pt idx="1">
                  <c:v>4.8</c:v>
                </c:pt>
                <c:pt idx="2">
                  <c:v>4.5</c:v>
                </c:pt>
                <c:pt idx="3">
                  <c:v>6</c:v>
                </c:pt>
                <c:pt idx="4">
                  <c:v>6.1</c:v>
                </c:pt>
                <c:pt idx="5">
                  <c:v>5.2</c:v>
                </c:pt>
                <c:pt idx="6">
                  <c:v>4.8</c:v>
                </c:pt>
                <c:pt idx="7">
                  <c:v>6.4</c:v>
                </c:pt>
                <c:pt idx="8">
                  <c:v>6.4</c:v>
                </c:pt>
                <c:pt idx="9">
                  <c:v>5.5</c:v>
                </c:pt>
                <c:pt idx="10">
                  <c:v>5.1</c:v>
                </c:pt>
                <c:pt idx="11">
                  <c:v>6.7</c:v>
                </c:pt>
                <c:pt idx="12">
                  <c:v>6.6</c:v>
                </c:pt>
                <c:pt idx="13">
                  <c:v>5.7</c:v>
                </c:pt>
                <c:pt idx="14">
                  <c:v>5.2</c:v>
                </c:pt>
                <c:pt idx="15">
                  <c:v>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rms_dwpf_NDFD200507!$A$42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rms_dwpf_NDFD200507!$B$40:$Q$40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rms_dwpf_NDFD200507!$B$42:$Q$42</c:f>
              <c:numCache>
                <c:ptCount val="16"/>
                <c:pt idx="0">
                  <c:v>5.8996774193548385</c:v>
                </c:pt>
                <c:pt idx="1">
                  <c:v>5.37032258064516</c:v>
                </c:pt>
                <c:pt idx="2">
                  <c:v>5.234838709677418</c:v>
                </c:pt>
                <c:pt idx="3">
                  <c:v>6.323225806451612</c:v>
                </c:pt>
                <c:pt idx="4">
                  <c:v>6.1738709677419354</c:v>
                </c:pt>
                <c:pt idx="5">
                  <c:v>5.676774193548386</c:v>
                </c:pt>
                <c:pt idx="6">
                  <c:v>5.4719354838709675</c:v>
                </c:pt>
                <c:pt idx="7">
                  <c:v>6.586451612903225</c:v>
                </c:pt>
                <c:pt idx="8">
                  <c:v>6.4322580645161285</c:v>
                </c:pt>
                <c:pt idx="9">
                  <c:v>5.93483870967742</c:v>
                </c:pt>
                <c:pt idx="10">
                  <c:v>5.749677419354837</c:v>
                </c:pt>
                <c:pt idx="11">
                  <c:v>7.035806451612903</c:v>
                </c:pt>
                <c:pt idx="12">
                  <c:v>6.751290322580646</c:v>
                </c:pt>
                <c:pt idx="13">
                  <c:v>6.241290322580646</c:v>
                </c:pt>
                <c:pt idx="14">
                  <c:v>6.306129032258066</c:v>
                </c:pt>
                <c:pt idx="15">
                  <c:v>7.929354838709676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rms_dwpf_NDFD200507!$A$43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rms_dwpf_NDFD200507!$B$40:$Q$40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rms_dwpf_NDFD200507!$B$43:$Q$43</c:f>
              <c:numCache>
                <c:ptCount val="16"/>
                <c:pt idx="1">
                  <c:v>4.6</c:v>
                </c:pt>
                <c:pt idx="3">
                  <c:v>5.9</c:v>
                </c:pt>
                <c:pt idx="5">
                  <c:v>4.9</c:v>
                </c:pt>
                <c:pt idx="7">
                  <c:v>6.2</c:v>
                </c:pt>
                <c:pt idx="9">
                  <c:v>5.3</c:v>
                </c:pt>
                <c:pt idx="11">
                  <c:v>6.6</c:v>
                </c:pt>
                <c:pt idx="13">
                  <c:v>5.5</c:v>
                </c:pt>
                <c:pt idx="15">
                  <c:v>6.8</c:v>
                </c:pt>
              </c:numCache>
            </c:numRef>
          </c:val>
          <c:smooth val="0"/>
        </c:ser>
        <c:marker val="1"/>
        <c:axId val="569133"/>
        <c:axId val="5122198"/>
      </c:lineChart>
      <c:catAx>
        <c:axId val="569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22198"/>
        <c:crosses val="autoZero"/>
        <c:auto val="1"/>
        <c:lblOffset val="100"/>
        <c:noMultiLvlLbl val="0"/>
      </c:catAx>
      <c:valAx>
        <c:axId val="512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913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49025"/>
          <c:w val="0.09275"/>
          <c:h val="0.095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Cloud Cover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July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24"/>
          <c:w val="0.843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rms_cld_NDFD200507!$A$41</c:f>
              <c:strCache>
                <c:ptCount val="1"/>
                <c:pt idx="0">
                  <c:v>HPC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rms_cld_NDFD200507!$B$40:$Q$40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rms_cld_NDFD200507!$B$41:$Q$41</c:f>
              <c:numCache>
                <c:ptCount val="16"/>
                <c:pt idx="0">
                  <c:v>37.2</c:v>
                </c:pt>
                <c:pt idx="1">
                  <c:v>37.6</c:v>
                </c:pt>
                <c:pt idx="2">
                  <c:v>36.7</c:v>
                </c:pt>
                <c:pt idx="3">
                  <c:v>33.8</c:v>
                </c:pt>
                <c:pt idx="4">
                  <c:v>37.6</c:v>
                </c:pt>
                <c:pt idx="5">
                  <c:v>38.3</c:v>
                </c:pt>
                <c:pt idx="6">
                  <c:v>37.2</c:v>
                </c:pt>
                <c:pt idx="7">
                  <c:v>33.6</c:v>
                </c:pt>
                <c:pt idx="8">
                  <c:v>38.1</c:v>
                </c:pt>
                <c:pt idx="9">
                  <c:v>39.4</c:v>
                </c:pt>
                <c:pt idx="10">
                  <c:v>38.1</c:v>
                </c:pt>
                <c:pt idx="11">
                  <c:v>34.1</c:v>
                </c:pt>
                <c:pt idx="12">
                  <c:v>38.7</c:v>
                </c:pt>
                <c:pt idx="13">
                  <c:v>40.3</c:v>
                </c:pt>
                <c:pt idx="14">
                  <c:v>38.8</c:v>
                </c:pt>
                <c:pt idx="15">
                  <c:v>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rms_cld_NDFD200507!$A$42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rms_cld_NDFD200507!$B$40:$Q$40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rms_cld_NDFD200507!$B$42:$Q$42</c:f>
              <c:numCache>
                <c:ptCount val="16"/>
                <c:pt idx="0">
                  <c:v>37.512258064516125</c:v>
                </c:pt>
                <c:pt idx="1">
                  <c:v>38.669677419354855</c:v>
                </c:pt>
                <c:pt idx="2">
                  <c:v>38.03193548387096</c:v>
                </c:pt>
                <c:pt idx="3">
                  <c:v>33.48193548387097</c:v>
                </c:pt>
                <c:pt idx="4">
                  <c:v>37.86129032258064</c:v>
                </c:pt>
                <c:pt idx="5">
                  <c:v>39.131290322580654</c:v>
                </c:pt>
                <c:pt idx="6">
                  <c:v>38.468064516129026</c:v>
                </c:pt>
                <c:pt idx="7">
                  <c:v>33.608709677419355</c:v>
                </c:pt>
                <c:pt idx="8">
                  <c:v>38.16548387096775</c:v>
                </c:pt>
                <c:pt idx="9">
                  <c:v>39.56354838709677</c:v>
                </c:pt>
                <c:pt idx="10">
                  <c:v>38.95741935483871</c:v>
                </c:pt>
                <c:pt idx="11">
                  <c:v>33.7958064516129</c:v>
                </c:pt>
                <c:pt idx="12">
                  <c:v>38.725161290322575</c:v>
                </c:pt>
                <c:pt idx="13">
                  <c:v>40.130967741935486</c:v>
                </c:pt>
                <c:pt idx="14">
                  <c:v>39.29064516129032</c:v>
                </c:pt>
                <c:pt idx="15">
                  <c:v>33.95387096774193</c:v>
                </c:pt>
              </c:numCache>
            </c:numRef>
          </c:val>
          <c:smooth val="0"/>
        </c:ser>
        <c:marker val="1"/>
        <c:axId val="46099783"/>
        <c:axId val="12244864"/>
      </c:lineChart>
      <c:catAx>
        <c:axId val="4609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244864"/>
        <c:crosses val="autoZero"/>
        <c:auto val="1"/>
        <c:lblOffset val="100"/>
        <c:noMultiLvlLbl val="0"/>
      </c:catAx>
      <c:valAx>
        <c:axId val="1224486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099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075"/>
          <c:y val="0.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1.5" right="1.75" top="1.5" bottom="1.75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0.14175</cdr:x>
      <cdr:y>0.31425</cdr:y>
    </cdr:from>
    <cdr:to>
      <cdr:x>0.2465</cdr:x>
      <cdr:y>0.40675</cdr:y>
    </cdr:to>
    <cdr:sp>
      <cdr:nvSpPr>
        <cdr:cNvPr id="1" name="Line 1"/>
        <cdr:cNvSpPr>
          <a:spLocks/>
        </cdr:cNvSpPr>
      </cdr:nvSpPr>
      <cdr:spPr>
        <a:xfrm>
          <a:off x="981075" y="1485900"/>
          <a:ext cx="723900" cy="4381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0.24675</cdr:x>
      <cdr:y>0.29775</cdr:y>
    </cdr:from>
    <cdr:to>
      <cdr:x>0.35225</cdr:x>
      <cdr:y>0.40575</cdr:y>
    </cdr:to>
    <cdr:sp>
      <cdr:nvSpPr>
        <cdr:cNvPr id="2" name="Line 2"/>
        <cdr:cNvSpPr>
          <a:spLocks/>
        </cdr:cNvSpPr>
      </cdr:nvSpPr>
      <cdr:spPr>
        <a:xfrm flipV="1">
          <a:off x="1704975" y="1409700"/>
          <a:ext cx="733425" cy="5143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0.3515</cdr:x>
      <cdr:y>0.29775</cdr:y>
    </cdr:from>
    <cdr:to>
      <cdr:x>0.45625</cdr:x>
      <cdr:y>0.396</cdr:y>
    </cdr:to>
    <cdr:sp>
      <cdr:nvSpPr>
        <cdr:cNvPr id="3" name="Line 3"/>
        <cdr:cNvSpPr>
          <a:spLocks/>
        </cdr:cNvSpPr>
      </cdr:nvSpPr>
      <cdr:spPr>
        <a:xfrm>
          <a:off x="2428875" y="1409700"/>
          <a:ext cx="723900" cy="4667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0.4565</cdr:x>
      <cdr:y>0.283</cdr:y>
    </cdr:from>
    <cdr:to>
      <cdr:x>0.5615</cdr:x>
      <cdr:y>0.39625</cdr:y>
    </cdr:to>
    <cdr:sp>
      <cdr:nvSpPr>
        <cdr:cNvPr id="4" name="Line 4"/>
        <cdr:cNvSpPr>
          <a:spLocks/>
        </cdr:cNvSpPr>
      </cdr:nvSpPr>
      <cdr:spPr>
        <a:xfrm flipV="1">
          <a:off x="3162300" y="1333500"/>
          <a:ext cx="723900" cy="53340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0.55475</cdr:x>
      <cdr:y>0.283</cdr:y>
    </cdr:from>
    <cdr:to>
      <cdr:x>0.66</cdr:x>
      <cdr:y>0.3915</cdr:y>
    </cdr:to>
    <cdr:sp>
      <cdr:nvSpPr>
        <cdr:cNvPr id="5" name="Line 5"/>
        <cdr:cNvSpPr>
          <a:spLocks/>
        </cdr:cNvSpPr>
      </cdr:nvSpPr>
      <cdr:spPr>
        <a:xfrm>
          <a:off x="3838575" y="1333500"/>
          <a:ext cx="733425" cy="5143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0.6595</cdr:x>
      <cdr:y>0.283</cdr:y>
    </cdr:from>
    <cdr:to>
      <cdr:x>0.7645</cdr:x>
      <cdr:y>0.39075</cdr:y>
    </cdr:to>
    <cdr:sp>
      <cdr:nvSpPr>
        <cdr:cNvPr id="6" name="Line 6"/>
        <cdr:cNvSpPr>
          <a:spLocks/>
        </cdr:cNvSpPr>
      </cdr:nvSpPr>
      <cdr:spPr>
        <a:xfrm flipV="1">
          <a:off x="4572000" y="1333500"/>
          <a:ext cx="723900" cy="5143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0.7645</cdr:x>
      <cdr:y>0.283</cdr:y>
    </cdr:from>
    <cdr:to>
      <cdr:x>0.86725</cdr:x>
      <cdr:y>0.38</cdr:y>
    </cdr:to>
    <cdr:sp>
      <cdr:nvSpPr>
        <cdr:cNvPr id="7" name="Line 7"/>
        <cdr:cNvSpPr>
          <a:spLocks/>
        </cdr:cNvSpPr>
      </cdr:nvSpPr>
      <cdr:spPr>
        <a:xfrm>
          <a:off x="5295900" y="1333500"/>
          <a:ext cx="714375" cy="45720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770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="85" zoomScaleNormal="85" workbookViewId="0" topLeftCell="A1">
      <selection activeCell="F27" sqref="F27"/>
    </sheetView>
  </sheetViews>
  <sheetFormatPr defaultColWidth="9.140625" defaultRowHeight="12.75"/>
  <cols>
    <col min="1" max="1" width="10.28125" style="2" customWidth="1"/>
    <col min="2" max="16384" width="8.8515625" style="2" customWidth="1"/>
  </cols>
  <sheetData>
    <row r="1" spans="1:15" s="22" customFormat="1" ht="18" customHeight="1">
      <c r="A1" s="22" t="s">
        <v>41</v>
      </c>
      <c r="C1" s="23"/>
      <c r="D1" s="23"/>
      <c r="E1" s="23"/>
      <c r="F1" s="23"/>
      <c r="G1" s="23"/>
      <c r="K1" s="23"/>
      <c r="L1" s="23"/>
      <c r="M1" s="23"/>
      <c r="N1" s="24"/>
      <c r="O1" s="23"/>
    </row>
    <row r="2" spans="3:15" ht="11.25">
      <c r="C2" s="18"/>
      <c r="D2" s="18"/>
      <c r="E2" s="18"/>
      <c r="F2" s="18"/>
      <c r="G2" s="18"/>
      <c r="K2" s="18"/>
      <c r="L2" s="18"/>
      <c r="M2" s="18"/>
      <c r="N2" s="18"/>
      <c r="O2" s="18"/>
    </row>
    <row r="3" spans="2:14" ht="12">
      <c r="B3" s="19" t="s">
        <v>0</v>
      </c>
      <c r="C3" s="18"/>
      <c r="D3" s="19" t="s">
        <v>19</v>
      </c>
      <c r="E3" s="18"/>
      <c r="F3" s="19" t="s">
        <v>35</v>
      </c>
      <c r="H3" s="8" t="s">
        <v>36</v>
      </c>
      <c r="J3" s="19" t="s">
        <v>37</v>
      </c>
      <c r="K3" s="18"/>
      <c r="L3" s="18"/>
      <c r="M3" s="20" t="s">
        <v>21</v>
      </c>
      <c r="N3" s="18"/>
    </row>
    <row r="4" spans="1:14" ht="12">
      <c r="A4" s="8" t="s">
        <v>20</v>
      </c>
      <c r="B4" s="19" t="s">
        <v>42</v>
      </c>
      <c r="C4" s="19" t="s">
        <v>43</v>
      </c>
      <c r="D4" s="19" t="s">
        <v>42</v>
      </c>
      <c r="E4" s="19" t="s">
        <v>43</v>
      </c>
      <c r="F4" s="19" t="s">
        <v>42</v>
      </c>
      <c r="G4" s="19" t="s">
        <v>43</v>
      </c>
      <c r="H4" s="19" t="s">
        <v>42</v>
      </c>
      <c r="I4" s="19" t="s">
        <v>43</v>
      </c>
      <c r="J4" s="19" t="s">
        <v>42</v>
      </c>
      <c r="K4" s="19" t="s">
        <v>43</v>
      </c>
      <c r="L4" s="18"/>
      <c r="M4" s="21"/>
      <c r="N4" s="18"/>
    </row>
    <row r="5" spans="1:13" ht="11.25">
      <c r="A5" s="2">
        <v>200408</v>
      </c>
      <c r="B5" s="2">
        <v>0.145</v>
      </c>
      <c r="C5" s="2">
        <v>0.147</v>
      </c>
      <c r="D5" s="2">
        <v>0.144</v>
      </c>
      <c r="E5" s="2">
        <v>0.147</v>
      </c>
      <c r="F5" s="2">
        <v>0.148</v>
      </c>
      <c r="G5" s="2">
        <v>0.151</v>
      </c>
      <c r="H5" s="2">
        <v>0.15</v>
      </c>
      <c r="I5" s="2">
        <v>0.152</v>
      </c>
      <c r="J5" s="2">
        <v>0.152</v>
      </c>
      <c r="K5" s="2">
        <v>0.153</v>
      </c>
      <c r="M5" s="2">
        <v>31</v>
      </c>
    </row>
    <row r="6" spans="1:13" ht="11.25">
      <c r="A6" s="2">
        <v>200409</v>
      </c>
      <c r="B6" s="2">
        <v>0.117</v>
      </c>
      <c r="C6" s="2">
        <v>0.114</v>
      </c>
      <c r="D6" s="2">
        <v>0.119</v>
      </c>
      <c r="E6" s="2">
        <v>0.118</v>
      </c>
      <c r="F6" s="2">
        <v>0.125</v>
      </c>
      <c r="G6" s="2">
        <v>0.121</v>
      </c>
      <c r="H6" s="2">
        <v>0.129</v>
      </c>
      <c r="I6" s="2">
        <v>0.126</v>
      </c>
      <c r="J6" s="2">
        <v>0.128</v>
      </c>
      <c r="K6" s="2">
        <v>0.127</v>
      </c>
      <c r="M6" s="2">
        <v>30</v>
      </c>
    </row>
    <row r="7" spans="1:13" ht="12.75">
      <c r="A7" s="2">
        <v>200410</v>
      </c>
      <c r="B7">
        <v>0.157</v>
      </c>
      <c r="C7">
        <v>0.165</v>
      </c>
      <c r="D7">
        <v>0.157</v>
      </c>
      <c r="E7">
        <v>0.168</v>
      </c>
      <c r="F7">
        <v>0.162</v>
      </c>
      <c r="G7">
        <v>0.177</v>
      </c>
      <c r="H7">
        <v>0.167</v>
      </c>
      <c r="I7">
        <v>0.176</v>
      </c>
      <c r="J7">
        <v>0.172</v>
      </c>
      <c r="K7">
        <v>0.18</v>
      </c>
      <c r="M7" s="2">
        <v>31</v>
      </c>
    </row>
    <row r="8" spans="1:11" ht="12.75">
      <c r="A8" s="2">
        <v>200411</v>
      </c>
      <c r="B8">
        <v>0.151</v>
      </c>
      <c r="C8">
        <v>0.152</v>
      </c>
      <c r="D8">
        <v>0.154</v>
      </c>
      <c r="E8">
        <v>0.154</v>
      </c>
      <c r="F8">
        <v>0.158</v>
      </c>
      <c r="G8">
        <v>0.162</v>
      </c>
      <c r="H8">
        <v>0.162</v>
      </c>
      <c r="I8">
        <v>0.168</v>
      </c>
      <c r="J8">
        <v>0.168</v>
      </c>
      <c r="K8">
        <v>0.174</v>
      </c>
    </row>
    <row r="9" spans="1:11" ht="12.75">
      <c r="A9" s="2">
        <v>200412</v>
      </c>
      <c r="B9">
        <v>0.114</v>
      </c>
      <c r="C9">
        <v>0.108</v>
      </c>
      <c r="D9">
        <v>0.112</v>
      </c>
      <c r="E9">
        <v>0.108</v>
      </c>
      <c r="F9">
        <v>0.116</v>
      </c>
      <c r="G9">
        <v>0.108</v>
      </c>
      <c r="H9">
        <v>0.12</v>
      </c>
      <c r="I9">
        <v>0.111</v>
      </c>
      <c r="J9">
        <v>0.119</v>
      </c>
      <c r="K9">
        <v>0.111</v>
      </c>
    </row>
    <row r="10" spans="1:11" ht="12.75">
      <c r="A10" s="2">
        <v>200501</v>
      </c>
      <c r="B10">
        <v>0.154</v>
      </c>
      <c r="C10">
        <v>0.139</v>
      </c>
      <c r="D10">
        <v>0.149</v>
      </c>
      <c r="E10">
        <v>0.145</v>
      </c>
      <c r="F10">
        <v>0.153</v>
      </c>
      <c r="G10">
        <v>0.148</v>
      </c>
      <c r="H10">
        <v>0.153</v>
      </c>
      <c r="I10">
        <v>0.149</v>
      </c>
      <c r="J10">
        <v>0.162</v>
      </c>
      <c r="K10">
        <v>0.152</v>
      </c>
    </row>
    <row r="11" spans="1:11" ht="12.75">
      <c r="A11" s="2">
        <v>200502</v>
      </c>
      <c r="B11">
        <v>0.131</v>
      </c>
      <c r="C11">
        <v>0.151</v>
      </c>
      <c r="D11">
        <v>0.134</v>
      </c>
      <c r="E11">
        <v>0.153</v>
      </c>
      <c r="F11">
        <v>0.139</v>
      </c>
      <c r="G11">
        <v>0.159</v>
      </c>
      <c r="H11">
        <v>0.138</v>
      </c>
      <c r="I11">
        <v>0.165</v>
      </c>
      <c r="J11">
        <v>0.147</v>
      </c>
      <c r="K11">
        <v>0.172</v>
      </c>
    </row>
    <row r="12" spans="1:11" ht="12.75">
      <c r="A12" s="2">
        <v>200503</v>
      </c>
      <c r="B12">
        <v>0.116</v>
      </c>
      <c r="C12">
        <v>0.146</v>
      </c>
      <c r="D12">
        <v>0.118</v>
      </c>
      <c r="E12">
        <v>0.138</v>
      </c>
      <c r="F12">
        <v>0.122</v>
      </c>
      <c r="G12">
        <v>0.146</v>
      </c>
      <c r="H12">
        <v>0.121</v>
      </c>
      <c r="I12">
        <v>0.141</v>
      </c>
      <c r="J12">
        <v>0.127</v>
      </c>
      <c r="K12">
        <v>0.151</v>
      </c>
    </row>
    <row r="13" spans="1:11" ht="12.75">
      <c r="A13" s="2">
        <v>200504</v>
      </c>
      <c r="B13">
        <v>0.132</v>
      </c>
      <c r="C13">
        <v>0.135</v>
      </c>
      <c r="D13">
        <v>0.133</v>
      </c>
      <c r="E13">
        <v>0.133</v>
      </c>
      <c r="F13">
        <v>0.138</v>
      </c>
      <c r="G13">
        <v>0.139</v>
      </c>
      <c r="H13">
        <v>0.145</v>
      </c>
      <c r="I13">
        <v>0.143</v>
      </c>
      <c r="J13">
        <v>0.151</v>
      </c>
      <c r="K13">
        <v>0.146</v>
      </c>
    </row>
    <row r="14" spans="1:11" ht="12.75">
      <c r="A14" s="2">
        <v>200505</v>
      </c>
      <c r="B14">
        <v>0.138</v>
      </c>
      <c r="C14">
        <v>0.144</v>
      </c>
      <c r="D14">
        <v>0.141</v>
      </c>
      <c r="E14">
        <v>0.147</v>
      </c>
      <c r="F14">
        <v>0.141</v>
      </c>
      <c r="G14">
        <v>0.146</v>
      </c>
      <c r="H14">
        <v>0.147</v>
      </c>
      <c r="I14">
        <v>0.153</v>
      </c>
      <c r="J14">
        <v>0.153</v>
      </c>
      <c r="K14">
        <v>0.158</v>
      </c>
    </row>
    <row r="15" spans="1:11" ht="12.75">
      <c r="A15" s="2">
        <v>200506</v>
      </c>
      <c r="B15">
        <v>0.092</v>
      </c>
      <c r="C15">
        <v>0.113</v>
      </c>
      <c r="D15">
        <v>0.088</v>
      </c>
      <c r="E15">
        <v>0.111</v>
      </c>
      <c r="F15">
        <v>0.085</v>
      </c>
      <c r="G15">
        <v>0.109</v>
      </c>
      <c r="H15">
        <v>0.083</v>
      </c>
      <c r="I15">
        <v>0.111</v>
      </c>
      <c r="J15">
        <v>0.082</v>
      </c>
      <c r="K15">
        <v>0.112</v>
      </c>
    </row>
    <row r="16" spans="1:11" ht="12.75">
      <c r="A16" s="2">
        <v>200507</v>
      </c>
      <c r="B16">
        <v>0.092</v>
      </c>
      <c r="C16">
        <v>0.107</v>
      </c>
      <c r="D16">
        <v>0.088</v>
      </c>
      <c r="E16">
        <v>0.106</v>
      </c>
      <c r="F16">
        <v>0.089</v>
      </c>
      <c r="G16">
        <v>0.107</v>
      </c>
      <c r="H16">
        <v>0.09</v>
      </c>
      <c r="I16">
        <v>0.108</v>
      </c>
      <c r="J16">
        <v>0.087</v>
      </c>
      <c r="K16">
        <v>0.112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10">
      <selection activeCell="A39" sqref="A39:I42"/>
    </sheetView>
  </sheetViews>
  <sheetFormatPr defaultColWidth="9.140625" defaultRowHeight="12.75"/>
  <cols>
    <col min="1" max="1" width="11.140625" style="0" customWidth="1"/>
    <col min="2" max="16384" width="7.28125" style="0" customWidth="1"/>
  </cols>
  <sheetData>
    <row r="1" ht="12.75">
      <c r="A1" s="25">
        <v>38504</v>
      </c>
    </row>
    <row r="2" spans="1:7" ht="12.75">
      <c r="A2" t="s">
        <v>76</v>
      </c>
      <c r="B2" t="s">
        <v>77</v>
      </c>
      <c r="C2" t="s">
        <v>94</v>
      </c>
      <c r="D2" s="27">
        <v>41.666666666666664</v>
      </c>
      <c r="E2" t="s">
        <v>115</v>
      </c>
      <c r="F2" t="s">
        <v>116</v>
      </c>
      <c r="G2" t="s">
        <v>81</v>
      </c>
    </row>
    <row r="4" spans="2:9" ht="12.75">
      <c r="B4" t="s">
        <v>82</v>
      </c>
      <c r="C4">
        <v>4</v>
      </c>
      <c r="D4" t="s">
        <v>82</v>
      </c>
      <c r="E4">
        <v>5</v>
      </c>
      <c r="F4" t="s">
        <v>82</v>
      </c>
      <c r="G4">
        <v>6</v>
      </c>
      <c r="H4" t="s">
        <v>82</v>
      </c>
      <c r="I4">
        <v>7</v>
      </c>
    </row>
    <row r="5" spans="1:9" ht="12.75">
      <c r="A5" t="s">
        <v>26</v>
      </c>
      <c r="B5" t="s">
        <v>18</v>
      </c>
      <c r="C5" t="s">
        <v>17</v>
      </c>
      <c r="D5" t="s">
        <v>18</v>
      </c>
      <c r="E5" t="s">
        <v>17</v>
      </c>
      <c r="F5" t="s">
        <v>18</v>
      </c>
      <c r="G5" t="s">
        <v>17</v>
      </c>
      <c r="H5" t="s">
        <v>18</v>
      </c>
      <c r="I5" t="s">
        <v>17</v>
      </c>
    </row>
    <row r="6" spans="1:9" ht="12.75">
      <c r="A6" t="s">
        <v>29</v>
      </c>
      <c r="B6" t="s">
        <v>93</v>
      </c>
      <c r="C6" t="s">
        <v>33</v>
      </c>
      <c r="D6" t="s">
        <v>93</v>
      </c>
      <c r="E6" t="s">
        <v>33</v>
      </c>
      <c r="F6" t="s">
        <v>93</v>
      </c>
      <c r="G6" t="s">
        <v>33</v>
      </c>
      <c r="H6" t="s">
        <v>93</v>
      </c>
      <c r="I6" t="s">
        <v>33</v>
      </c>
    </row>
    <row r="7" spans="1:9" ht="12.75">
      <c r="A7">
        <v>20050601</v>
      </c>
      <c r="B7">
        <v>63</v>
      </c>
      <c r="C7">
        <v>-99</v>
      </c>
      <c r="D7">
        <v>35</v>
      </c>
      <c r="E7">
        <v>-99</v>
      </c>
      <c r="F7">
        <v>38</v>
      </c>
      <c r="G7">
        <v>-99</v>
      </c>
      <c r="H7">
        <v>36</v>
      </c>
      <c r="I7">
        <v>-99</v>
      </c>
    </row>
    <row r="8" spans="1:9" ht="12.75">
      <c r="A8">
        <v>20050602</v>
      </c>
      <c r="B8">
        <v>47</v>
      </c>
      <c r="C8">
        <v>167</v>
      </c>
      <c r="D8">
        <v>45</v>
      </c>
      <c r="E8">
        <v>178</v>
      </c>
      <c r="F8">
        <v>28</v>
      </c>
      <c r="G8">
        <v>196</v>
      </c>
      <c r="H8">
        <v>27</v>
      </c>
      <c r="I8">
        <v>215</v>
      </c>
    </row>
    <row r="9" spans="1:9" ht="12.75">
      <c r="A9">
        <v>20050603</v>
      </c>
      <c r="B9">
        <v>44</v>
      </c>
      <c r="C9">
        <v>48</v>
      </c>
      <c r="D9">
        <v>45</v>
      </c>
      <c r="E9">
        <v>49</v>
      </c>
      <c r="F9">
        <v>35</v>
      </c>
      <c r="G9">
        <v>42</v>
      </c>
      <c r="H9">
        <v>32</v>
      </c>
      <c r="I9">
        <v>38</v>
      </c>
    </row>
    <row r="10" spans="1:9" ht="12.75">
      <c r="A10">
        <v>20050604</v>
      </c>
      <c r="B10">
        <v>44</v>
      </c>
      <c r="C10">
        <v>59</v>
      </c>
      <c r="D10">
        <v>43</v>
      </c>
      <c r="E10">
        <v>50</v>
      </c>
      <c r="F10">
        <v>44</v>
      </c>
      <c r="G10">
        <v>43</v>
      </c>
      <c r="H10">
        <v>40</v>
      </c>
      <c r="I10">
        <v>41</v>
      </c>
    </row>
    <row r="11" spans="1:9" ht="12.75">
      <c r="A11">
        <v>20050605</v>
      </c>
      <c r="B11">
        <v>53</v>
      </c>
      <c r="C11">
        <v>205</v>
      </c>
      <c r="D11">
        <v>50</v>
      </c>
      <c r="E11">
        <v>206</v>
      </c>
      <c r="F11">
        <v>45</v>
      </c>
      <c r="G11">
        <v>219</v>
      </c>
      <c r="H11">
        <v>42</v>
      </c>
      <c r="I11">
        <v>231</v>
      </c>
    </row>
    <row r="12" spans="1:9" ht="12.75">
      <c r="A12">
        <v>20050606</v>
      </c>
      <c r="B12">
        <v>63</v>
      </c>
      <c r="C12">
        <v>73</v>
      </c>
      <c r="D12">
        <v>58</v>
      </c>
      <c r="E12">
        <v>66</v>
      </c>
      <c r="F12">
        <v>50</v>
      </c>
      <c r="G12">
        <v>59</v>
      </c>
      <c r="H12">
        <v>44</v>
      </c>
      <c r="I12">
        <v>50</v>
      </c>
    </row>
    <row r="13" spans="1:9" ht="12.75">
      <c r="A13">
        <v>20050607</v>
      </c>
      <c r="B13">
        <v>57</v>
      </c>
      <c r="C13">
        <v>64</v>
      </c>
      <c r="D13">
        <v>61</v>
      </c>
      <c r="E13">
        <v>64</v>
      </c>
      <c r="F13">
        <v>54</v>
      </c>
      <c r="G13">
        <v>56</v>
      </c>
      <c r="H13">
        <v>52</v>
      </c>
      <c r="I13">
        <v>51</v>
      </c>
    </row>
    <row r="14" spans="1:9" ht="12.75">
      <c r="A14">
        <v>20050608</v>
      </c>
      <c r="B14">
        <v>177</v>
      </c>
      <c r="C14">
        <v>144</v>
      </c>
      <c r="D14">
        <v>184</v>
      </c>
      <c r="E14">
        <v>150</v>
      </c>
      <c r="F14">
        <v>195</v>
      </c>
      <c r="G14">
        <v>153</v>
      </c>
      <c r="H14">
        <v>199</v>
      </c>
      <c r="I14">
        <v>168</v>
      </c>
    </row>
    <row r="15" spans="1:9" ht="12.75">
      <c r="A15">
        <v>20050609</v>
      </c>
      <c r="B15">
        <v>57</v>
      </c>
      <c r="C15">
        <v>199</v>
      </c>
      <c r="D15">
        <v>50</v>
      </c>
      <c r="E15">
        <v>193</v>
      </c>
      <c r="F15">
        <v>41</v>
      </c>
      <c r="G15">
        <v>193</v>
      </c>
      <c r="H15">
        <v>35</v>
      </c>
      <c r="I15">
        <v>203</v>
      </c>
    </row>
    <row r="16" spans="1:9" ht="12.75">
      <c r="A16">
        <v>20050610</v>
      </c>
      <c r="B16">
        <v>58</v>
      </c>
      <c r="C16">
        <v>71</v>
      </c>
      <c r="D16">
        <v>52</v>
      </c>
      <c r="E16">
        <v>65</v>
      </c>
      <c r="F16">
        <v>50</v>
      </c>
      <c r="G16">
        <v>61</v>
      </c>
      <c r="H16">
        <v>41</v>
      </c>
      <c r="I16">
        <v>50</v>
      </c>
    </row>
    <row r="17" spans="1:9" ht="12.75">
      <c r="A17">
        <v>20050611</v>
      </c>
      <c r="B17">
        <v>68</v>
      </c>
      <c r="C17">
        <v>79</v>
      </c>
      <c r="D17">
        <v>54</v>
      </c>
      <c r="E17">
        <v>59</v>
      </c>
      <c r="F17">
        <v>53</v>
      </c>
      <c r="G17">
        <v>59</v>
      </c>
      <c r="H17">
        <v>46</v>
      </c>
      <c r="I17">
        <v>51</v>
      </c>
    </row>
    <row r="18" spans="1:9" ht="12.75">
      <c r="A18">
        <v>20050612</v>
      </c>
      <c r="B18">
        <v>223</v>
      </c>
      <c r="C18">
        <v>231</v>
      </c>
      <c r="D18">
        <v>213</v>
      </c>
      <c r="E18">
        <v>240</v>
      </c>
      <c r="F18">
        <v>216</v>
      </c>
      <c r="G18">
        <v>259</v>
      </c>
      <c r="H18">
        <v>216</v>
      </c>
      <c r="I18">
        <v>254</v>
      </c>
    </row>
    <row r="19" spans="1:9" ht="12.75">
      <c r="A19">
        <v>20050613</v>
      </c>
      <c r="B19">
        <v>162</v>
      </c>
      <c r="C19">
        <v>207</v>
      </c>
      <c r="D19">
        <v>169</v>
      </c>
      <c r="E19">
        <v>219</v>
      </c>
      <c r="F19">
        <v>167</v>
      </c>
      <c r="G19">
        <v>226</v>
      </c>
      <c r="H19">
        <v>168</v>
      </c>
      <c r="I19">
        <v>228</v>
      </c>
    </row>
    <row r="20" spans="1:9" ht="12.75">
      <c r="A20">
        <v>20050614</v>
      </c>
      <c r="B20">
        <v>150</v>
      </c>
      <c r="C20">
        <v>166</v>
      </c>
      <c r="D20">
        <v>148</v>
      </c>
      <c r="E20">
        <v>168</v>
      </c>
      <c r="F20">
        <v>155</v>
      </c>
      <c r="G20">
        <v>177</v>
      </c>
      <c r="H20">
        <v>159</v>
      </c>
      <c r="I20">
        <v>179</v>
      </c>
    </row>
    <row r="21" spans="1:9" ht="12.75">
      <c r="A21">
        <v>20050615</v>
      </c>
      <c r="B21">
        <v>123</v>
      </c>
      <c r="C21">
        <v>113</v>
      </c>
      <c r="D21">
        <v>124</v>
      </c>
      <c r="E21">
        <v>111</v>
      </c>
      <c r="F21">
        <v>133</v>
      </c>
      <c r="G21">
        <v>118</v>
      </c>
      <c r="H21">
        <v>134</v>
      </c>
      <c r="I21">
        <v>115</v>
      </c>
    </row>
    <row r="22" spans="1:9" ht="12.75">
      <c r="A22">
        <v>20050616</v>
      </c>
      <c r="B22">
        <v>48</v>
      </c>
      <c r="C22">
        <v>162</v>
      </c>
      <c r="D22">
        <v>44</v>
      </c>
      <c r="E22">
        <v>171</v>
      </c>
      <c r="F22">
        <v>30</v>
      </c>
      <c r="G22">
        <v>177</v>
      </c>
      <c r="H22">
        <v>26</v>
      </c>
      <c r="I22">
        <v>177</v>
      </c>
    </row>
    <row r="23" spans="1:9" ht="12.75">
      <c r="A23">
        <v>20050617</v>
      </c>
      <c r="B23">
        <v>124</v>
      </c>
      <c r="C23">
        <v>122</v>
      </c>
      <c r="D23">
        <v>127</v>
      </c>
      <c r="E23">
        <v>124</v>
      </c>
      <c r="F23">
        <v>137</v>
      </c>
      <c r="G23">
        <v>130</v>
      </c>
      <c r="H23">
        <v>141</v>
      </c>
      <c r="I23">
        <v>144</v>
      </c>
    </row>
    <row r="24" spans="1:9" ht="12.75">
      <c r="A24">
        <v>20050618</v>
      </c>
      <c r="B24">
        <v>39</v>
      </c>
      <c r="C24">
        <v>32</v>
      </c>
      <c r="D24">
        <v>30</v>
      </c>
      <c r="E24">
        <v>29</v>
      </c>
      <c r="F24">
        <v>26</v>
      </c>
      <c r="G24">
        <v>28</v>
      </c>
      <c r="H24">
        <v>33</v>
      </c>
      <c r="I24">
        <v>40</v>
      </c>
    </row>
    <row r="25" spans="1:9" ht="12.75">
      <c r="A25">
        <v>20050619</v>
      </c>
      <c r="B25">
        <v>51</v>
      </c>
      <c r="C25">
        <v>66</v>
      </c>
      <c r="D25">
        <v>56</v>
      </c>
      <c r="E25">
        <v>65</v>
      </c>
      <c r="F25">
        <v>57</v>
      </c>
      <c r="G25">
        <v>71</v>
      </c>
      <c r="H25">
        <v>59</v>
      </c>
      <c r="I25">
        <v>65</v>
      </c>
    </row>
    <row r="26" spans="1:9" ht="12.75">
      <c r="A26">
        <v>20050620</v>
      </c>
      <c r="B26">
        <v>63</v>
      </c>
      <c r="C26">
        <v>59</v>
      </c>
      <c r="D26">
        <v>66</v>
      </c>
      <c r="E26">
        <v>65</v>
      </c>
      <c r="F26">
        <v>68</v>
      </c>
      <c r="G26">
        <v>67</v>
      </c>
      <c r="H26">
        <v>69</v>
      </c>
      <c r="I26">
        <v>68</v>
      </c>
    </row>
    <row r="27" spans="1:9" ht="12.75">
      <c r="A27">
        <v>20050621</v>
      </c>
      <c r="B27">
        <v>20</v>
      </c>
      <c r="C27">
        <v>23</v>
      </c>
      <c r="D27">
        <v>18</v>
      </c>
      <c r="E27">
        <v>21</v>
      </c>
      <c r="F27">
        <v>23</v>
      </c>
      <c r="G27">
        <v>27</v>
      </c>
      <c r="H27">
        <v>22</v>
      </c>
      <c r="I27">
        <v>24</v>
      </c>
    </row>
    <row r="28" spans="1:9" ht="12.75">
      <c r="A28">
        <v>20050622</v>
      </c>
      <c r="B28">
        <v>23</v>
      </c>
      <c r="C28">
        <v>23</v>
      </c>
      <c r="D28">
        <v>19</v>
      </c>
      <c r="E28">
        <v>24</v>
      </c>
      <c r="F28">
        <v>19</v>
      </c>
      <c r="G28">
        <v>24</v>
      </c>
      <c r="H28">
        <v>20</v>
      </c>
      <c r="I28">
        <v>28</v>
      </c>
    </row>
    <row r="29" spans="1:9" ht="12.75">
      <c r="A29">
        <v>20050623</v>
      </c>
      <c r="B29">
        <v>59</v>
      </c>
      <c r="C29">
        <v>86</v>
      </c>
      <c r="D29">
        <v>59</v>
      </c>
      <c r="E29">
        <v>91</v>
      </c>
      <c r="F29">
        <v>61</v>
      </c>
      <c r="G29">
        <v>89</v>
      </c>
      <c r="H29">
        <v>64</v>
      </c>
      <c r="I29">
        <v>94</v>
      </c>
    </row>
    <row r="30" spans="1:9" ht="12.75">
      <c r="A30">
        <v>20050624</v>
      </c>
      <c r="B30">
        <v>87</v>
      </c>
      <c r="C30">
        <v>74</v>
      </c>
      <c r="D30">
        <v>90</v>
      </c>
      <c r="E30">
        <v>73</v>
      </c>
      <c r="F30">
        <v>85</v>
      </c>
      <c r="G30">
        <v>72</v>
      </c>
      <c r="H30">
        <v>82</v>
      </c>
      <c r="I30">
        <v>66</v>
      </c>
    </row>
    <row r="31" spans="1:9" ht="12.75">
      <c r="A31">
        <v>20050625</v>
      </c>
      <c r="B31">
        <v>29</v>
      </c>
      <c r="C31">
        <v>111</v>
      </c>
      <c r="D31">
        <v>29</v>
      </c>
      <c r="E31">
        <v>110</v>
      </c>
      <c r="F31">
        <v>24</v>
      </c>
      <c r="G31">
        <v>107</v>
      </c>
      <c r="H31">
        <v>23</v>
      </c>
      <c r="I31">
        <v>100</v>
      </c>
    </row>
    <row r="32" spans="1:9" ht="12.75">
      <c r="A32">
        <v>20050626</v>
      </c>
      <c r="B32">
        <v>37</v>
      </c>
      <c r="C32">
        <v>36</v>
      </c>
      <c r="D32">
        <v>32</v>
      </c>
      <c r="E32">
        <v>35</v>
      </c>
      <c r="F32">
        <v>29</v>
      </c>
      <c r="G32">
        <v>33</v>
      </c>
      <c r="H32">
        <v>26</v>
      </c>
      <c r="I32">
        <v>30</v>
      </c>
    </row>
    <row r="33" spans="1:9" ht="12.75">
      <c r="A33">
        <v>20050627</v>
      </c>
      <c r="B33">
        <v>28</v>
      </c>
      <c r="C33">
        <v>34</v>
      </c>
      <c r="D33">
        <v>25</v>
      </c>
      <c r="E33">
        <v>29</v>
      </c>
      <c r="F33">
        <v>26</v>
      </c>
      <c r="G33">
        <v>25</v>
      </c>
      <c r="H33">
        <v>25</v>
      </c>
      <c r="I33">
        <v>25</v>
      </c>
    </row>
    <row r="34" spans="1:9" ht="12.75">
      <c r="A34">
        <v>20050628</v>
      </c>
      <c r="B34">
        <v>35</v>
      </c>
      <c r="C34">
        <v>191</v>
      </c>
      <c r="D34">
        <v>27</v>
      </c>
      <c r="E34">
        <v>195</v>
      </c>
      <c r="F34">
        <v>19</v>
      </c>
      <c r="G34">
        <v>205</v>
      </c>
      <c r="H34">
        <v>18</v>
      </c>
      <c r="I34">
        <v>208</v>
      </c>
    </row>
    <row r="35" spans="1:9" ht="12.75">
      <c r="A35">
        <v>20050629</v>
      </c>
      <c r="B35">
        <v>213</v>
      </c>
      <c r="C35">
        <v>169</v>
      </c>
      <c r="D35">
        <v>217</v>
      </c>
      <c r="E35">
        <v>172</v>
      </c>
      <c r="F35">
        <v>230</v>
      </c>
      <c r="G35">
        <v>179</v>
      </c>
      <c r="H35">
        <v>252</v>
      </c>
      <c r="I35">
        <v>187</v>
      </c>
    </row>
    <row r="36" spans="1:9" ht="12.75">
      <c r="A36">
        <v>20050630</v>
      </c>
      <c r="B36">
        <v>171</v>
      </c>
      <c r="C36">
        <v>193</v>
      </c>
      <c r="D36">
        <v>171</v>
      </c>
      <c r="E36">
        <v>182</v>
      </c>
      <c r="F36">
        <v>177</v>
      </c>
      <c r="G36">
        <v>180</v>
      </c>
      <c r="H36">
        <v>173</v>
      </c>
      <c r="I36">
        <v>183</v>
      </c>
    </row>
    <row r="37" spans="2:9" ht="12.75">
      <c r="B37" s="17">
        <f>AVERAGE(B7:B36)</f>
        <v>80.53333333333333</v>
      </c>
      <c r="C37" s="17">
        <f>AVERAGE(C8:C36)</f>
        <v>110.58620689655173</v>
      </c>
      <c r="D37" s="17">
        <f>AVERAGE(D7:D36)</f>
        <v>78.03333333333333</v>
      </c>
      <c r="E37" s="17">
        <f>AVERAGE(E8:E36)</f>
        <v>110.48275862068965</v>
      </c>
      <c r="F37" s="17">
        <f>AVERAGE(F7:F36)</f>
        <v>77.16666666666667</v>
      </c>
      <c r="G37" s="17">
        <f>AVERAGE(G8:G36)</f>
        <v>112.93103448275862</v>
      </c>
      <c r="H37" s="17">
        <f>AVERAGE(H7:H36)</f>
        <v>76.8</v>
      </c>
      <c r="I37" s="17">
        <f>AVERAGE(I8:I36)</f>
        <v>114.24137931034483</v>
      </c>
    </row>
    <row r="39" spans="2:9" ht="12.75">
      <c r="B39" t="s">
        <v>95</v>
      </c>
      <c r="C39" t="s">
        <v>96</v>
      </c>
      <c r="D39" t="s">
        <v>97</v>
      </c>
      <c r="E39" t="s">
        <v>98</v>
      </c>
      <c r="F39" t="s">
        <v>99</v>
      </c>
      <c r="G39" t="s">
        <v>100</v>
      </c>
      <c r="H39" t="s">
        <v>101</v>
      </c>
      <c r="I39" t="s">
        <v>102</v>
      </c>
    </row>
    <row r="40" spans="1:9" ht="12.75">
      <c r="A40" t="s">
        <v>27</v>
      </c>
      <c r="B40">
        <v>0.088</v>
      </c>
      <c r="C40">
        <v>0.111</v>
      </c>
      <c r="D40">
        <v>0.085</v>
      </c>
      <c r="E40">
        <v>0.109</v>
      </c>
      <c r="F40">
        <v>0.083</v>
      </c>
      <c r="G40">
        <v>0.111</v>
      </c>
      <c r="H40">
        <v>0.082</v>
      </c>
      <c r="I40">
        <v>0.112</v>
      </c>
    </row>
    <row r="41" spans="1:9" ht="12.75">
      <c r="A41" t="s">
        <v>55</v>
      </c>
      <c r="B41" s="14">
        <f>B37/1000</f>
        <v>0.08053333333333333</v>
      </c>
      <c r="C41" s="14">
        <f aca="true" t="shared" si="0" ref="C41:I41">C37/1000</f>
        <v>0.11058620689655173</v>
      </c>
      <c r="D41" s="14">
        <f t="shared" si="0"/>
        <v>0.07803333333333333</v>
      </c>
      <c r="E41" s="14">
        <f t="shared" si="0"/>
        <v>0.11048275862068965</v>
      </c>
      <c r="F41" s="14">
        <f t="shared" si="0"/>
        <v>0.07716666666666668</v>
      </c>
      <c r="G41" s="14">
        <f t="shared" si="0"/>
        <v>0.11293103448275862</v>
      </c>
      <c r="H41" s="14">
        <f t="shared" si="0"/>
        <v>0.0768</v>
      </c>
      <c r="I41" s="14">
        <f t="shared" si="0"/>
        <v>0.11424137931034482</v>
      </c>
    </row>
    <row r="42" spans="1:9" ht="12.75">
      <c r="A42" t="s">
        <v>28</v>
      </c>
      <c r="B42">
        <v>0.09</v>
      </c>
      <c r="C42">
        <v>0.112</v>
      </c>
      <c r="D42">
        <v>0.087</v>
      </c>
      <c r="E42">
        <v>0.11</v>
      </c>
      <c r="F42">
        <v>0.086</v>
      </c>
      <c r="G42">
        <v>0.111</v>
      </c>
      <c r="H42">
        <v>0.084</v>
      </c>
      <c r="I42">
        <v>0.114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4"/>
  <sheetViews>
    <sheetView zoomScale="75" zoomScaleNormal="75" workbookViewId="0" topLeftCell="A17">
      <selection activeCell="D42" sqref="D42:K42"/>
    </sheetView>
  </sheetViews>
  <sheetFormatPr defaultColWidth="9.140625" defaultRowHeight="12.75"/>
  <cols>
    <col min="1" max="1" width="11.421875" style="0" bestFit="1" customWidth="1"/>
    <col min="2" max="2" width="5.28125" style="0" bestFit="1" customWidth="1"/>
    <col min="3" max="3" width="6.140625" style="0" bestFit="1" customWidth="1"/>
    <col min="4" max="4" width="5.57421875" style="0" customWidth="1"/>
    <col min="5" max="5" width="6.00390625" style="0" customWidth="1"/>
    <col min="6" max="6" width="6.00390625" style="0" bestFit="1" customWidth="1"/>
    <col min="7" max="7" width="5.57421875" style="0" bestFit="1" customWidth="1"/>
    <col min="8" max="9" width="6.28125" style="0" customWidth="1"/>
    <col min="10" max="10" width="6.140625" style="0" customWidth="1"/>
    <col min="11" max="11" width="6.8515625" style="0" customWidth="1"/>
    <col min="12" max="12" width="5.00390625" style="0" bestFit="1" customWidth="1"/>
    <col min="13" max="13" width="4.28125" style="0" bestFit="1" customWidth="1"/>
    <col min="14" max="14" width="4.7109375" style="0" bestFit="1" customWidth="1"/>
    <col min="15" max="15" width="5.00390625" style="0" bestFit="1" customWidth="1"/>
    <col min="16" max="16" width="4.00390625" style="0" bestFit="1" customWidth="1"/>
    <col min="17" max="17" width="4.7109375" style="0" bestFit="1" customWidth="1"/>
    <col min="18" max="18" width="5.00390625" style="0" bestFit="1" customWidth="1"/>
    <col min="19" max="19" width="4.28125" style="0" bestFit="1" customWidth="1"/>
    <col min="20" max="20" width="4.7109375" style="0" bestFit="1" customWidth="1"/>
    <col min="21" max="21" width="5.00390625" style="0" bestFit="1" customWidth="1"/>
    <col min="22" max="22" width="4.28125" style="0" bestFit="1" customWidth="1"/>
    <col min="23" max="23" width="4.7109375" style="0" bestFit="1" customWidth="1"/>
    <col min="24" max="24" width="5.00390625" style="0" bestFit="1" customWidth="1"/>
    <col min="25" max="25" width="4.28125" style="0" bestFit="1" customWidth="1"/>
    <col min="26" max="26" width="4.7109375" style="0" bestFit="1" customWidth="1"/>
    <col min="27" max="27" width="5.00390625" style="0" bestFit="1" customWidth="1"/>
    <col min="28" max="28" width="4.28125" style="0" bestFit="1" customWidth="1"/>
    <col min="29" max="29" width="4.7109375" style="0" bestFit="1" customWidth="1"/>
    <col min="30" max="30" width="5.00390625" style="0" bestFit="1" customWidth="1"/>
    <col min="31" max="31" width="4.28125" style="0" bestFit="1" customWidth="1"/>
  </cols>
  <sheetData>
    <row r="1" ht="12.75">
      <c r="A1" s="25">
        <v>38534</v>
      </c>
    </row>
    <row r="2" spans="1:8" ht="12.75">
      <c r="A2" t="s">
        <v>76</v>
      </c>
      <c r="B2" t="s">
        <v>77</v>
      </c>
      <c r="C2" t="s">
        <v>78</v>
      </c>
      <c r="D2" t="s">
        <v>79</v>
      </c>
      <c r="E2" s="26">
        <v>0</v>
      </c>
      <c r="F2" t="s">
        <v>80</v>
      </c>
      <c r="G2" t="s">
        <v>113</v>
      </c>
      <c r="H2" t="s">
        <v>114</v>
      </c>
    </row>
    <row r="4" spans="2:31" ht="12.75">
      <c r="B4" t="s">
        <v>82</v>
      </c>
      <c r="C4" t="s">
        <v>83</v>
      </c>
      <c r="D4" t="s">
        <v>84</v>
      </c>
      <c r="E4" t="s">
        <v>82</v>
      </c>
      <c r="F4" t="s">
        <v>85</v>
      </c>
      <c r="G4" t="s">
        <v>86</v>
      </c>
      <c r="H4" t="s">
        <v>82</v>
      </c>
      <c r="I4" t="s">
        <v>87</v>
      </c>
      <c r="J4" t="s">
        <v>84</v>
      </c>
      <c r="K4" t="s">
        <v>82</v>
      </c>
      <c r="L4" t="s">
        <v>88</v>
      </c>
      <c r="M4" t="s">
        <v>86</v>
      </c>
      <c r="N4" t="s">
        <v>82</v>
      </c>
      <c r="O4" t="s">
        <v>118</v>
      </c>
      <c r="P4" t="s">
        <v>119</v>
      </c>
      <c r="Q4" t="s">
        <v>82</v>
      </c>
      <c r="R4" t="s">
        <v>90</v>
      </c>
      <c r="S4" t="s">
        <v>86</v>
      </c>
      <c r="T4" t="s">
        <v>82</v>
      </c>
      <c r="U4" t="s">
        <v>107</v>
      </c>
      <c r="V4" t="s">
        <v>84</v>
      </c>
      <c r="W4" t="s">
        <v>82</v>
      </c>
      <c r="X4" t="s">
        <v>91</v>
      </c>
      <c r="Y4" t="s">
        <v>86</v>
      </c>
      <c r="Z4" t="s">
        <v>82</v>
      </c>
      <c r="AA4" t="s">
        <v>112</v>
      </c>
      <c r="AB4" t="s">
        <v>84</v>
      </c>
      <c r="AC4" t="s">
        <v>82</v>
      </c>
      <c r="AD4" t="s">
        <v>92</v>
      </c>
      <c r="AE4" t="s">
        <v>86</v>
      </c>
    </row>
    <row r="5" spans="1:31" ht="12.75">
      <c r="A5" t="s">
        <v>26</v>
      </c>
      <c r="B5" t="s">
        <v>27</v>
      </c>
      <c r="C5" t="s">
        <v>28</v>
      </c>
      <c r="D5" t="s">
        <v>63</v>
      </c>
      <c r="E5" t="s">
        <v>27</v>
      </c>
      <c r="F5" t="s">
        <v>28</v>
      </c>
      <c r="G5" t="s">
        <v>63</v>
      </c>
      <c r="H5" t="s">
        <v>27</v>
      </c>
      <c r="I5" t="s">
        <v>28</v>
      </c>
      <c r="J5" t="s">
        <v>63</v>
      </c>
      <c r="K5" t="s">
        <v>27</v>
      </c>
      <c r="L5" t="s">
        <v>28</v>
      </c>
      <c r="M5" t="s">
        <v>63</v>
      </c>
      <c r="N5" t="s">
        <v>27</v>
      </c>
      <c r="O5" t="s">
        <v>28</v>
      </c>
      <c r="P5" t="s">
        <v>63</v>
      </c>
      <c r="Q5" t="s">
        <v>27</v>
      </c>
      <c r="R5" t="s">
        <v>28</v>
      </c>
      <c r="S5" t="s">
        <v>63</v>
      </c>
      <c r="T5" t="s">
        <v>27</v>
      </c>
      <c r="U5" t="s">
        <v>28</v>
      </c>
      <c r="V5" t="s">
        <v>63</v>
      </c>
      <c r="W5" t="s">
        <v>27</v>
      </c>
      <c r="X5" t="s">
        <v>28</v>
      </c>
      <c r="Y5" t="s">
        <v>63</v>
      </c>
      <c r="Z5" t="s">
        <v>27</v>
      </c>
      <c r="AA5" t="s">
        <v>28</v>
      </c>
      <c r="AB5" t="s">
        <v>63</v>
      </c>
      <c r="AC5" t="s">
        <v>27</v>
      </c>
      <c r="AD5" t="s">
        <v>28</v>
      </c>
      <c r="AE5" t="s">
        <v>63</v>
      </c>
    </row>
    <row r="6" spans="1:31" ht="12.75">
      <c r="A6" t="s">
        <v>29</v>
      </c>
      <c r="B6" t="s">
        <v>93</v>
      </c>
      <c r="C6" t="s">
        <v>30</v>
      </c>
      <c r="D6" t="s">
        <v>33</v>
      </c>
      <c r="E6" t="s">
        <v>93</v>
      </c>
      <c r="F6" t="s">
        <v>30</v>
      </c>
      <c r="G6" t="s">
        <v>33</v>
      </c>
      <c r="H6" t="s">
        <v>93</v>
      </c>
      <c r="I6" t="s">
        <v>30</v>
      </c>
      <c r="J6" t="s">
        <v>33</v>
      </c>
      <c r="K6" t="s">
        <v>93</v>
      </c>
      <c r="L6" t="s">
        <v>30</v>
      </c>
      <c r="M6" t="s">
        <v>33</v>
      </c>
      <c r="N6" t="s">
        <v>93</v>
      </c>
      <c r="O6" t="s">
        <v>33</v>
      </c>
      <c r="P6" t="s">
        <v>30</v>
      </c>
      <c r="Q6" t="s">
        <v>93</v>
      </c>
      <c r="R6" t="s">
        <v>30</v>
      </c>
      <c r="S6" t="s">
        <v>33</v>
      </c>
      <c r="T6" t="s">
        <v>93</v>
      </c>
      <c r="U6" t="s">
        <v>30</v>
      </c>
      <c r="V6" t="s">
        <v>33</v>
      </c>
      <c r="W6" t="s">
        <v>93</v>
      </c>
      <c r="X6" t="s">
        <v>30</v>
      </c>
      <c r="Y6" t="s">
        <v>33</v>
      </c>
      <c r="Z6" t="s">
        <v>93</v>
      </c>
      <c r="AA6" t="s">
        <v>30</v>
      </c>
      <c r="AB6" t="s">
        <v>33</v>
      </c>
      <c r="AC6" t="s">
        <v>93</v>
      </c>
      <c r="AD6" t="s">
        <v>30</v>
      </c>
      <c r="AE6" t="s">
        <v>33</v>
      </c>
    </row>
    <row r="7" spans="1:31" ht="12.75">
      <c r="A7">
        <v>20050701</v>
      </c>
      <c r="B7">
        <v>170</v>
      </c>
      <c r="C7">
        <v>183</v>
      </c>
      <c r="D7">
        <v>-13</v>
      </c>
      <c r="E7">
        <v>-99</v>
      </c>
      <c r="F7">
        <v>-99</v>
      </c>
      <c r="G7">
        <v>-99</v>
      </c>
      <c r="H7">
        <v>158</v>
      </c>
      <c r="I7">
        <v>169</v>
      </c>
      <c r="J7">
        <v>-11</v>
      </c>
      <c r="K7">
        <v>-99</v>
      </c>
      <c r="L7">
        <v>-99</v>
      </c>
      <c r="M7">
        <v>-99</v>
      </c>
      <c r="N7">
        <v>155</v>
      </c>
      <c r="O7">
        <v>161</v>
      </c>
      <c r="P7">
        <v>-5</v>
      </c>
      <c r="Q7">
        <v>-99</v>
      </c>
      <c r="R7">
        <v>-99</v>
      </c>
      <c r="S7">
        <v>-99</v>
      </c>
      <c r="T7">
        <v>178</v>
      </c>
      <c r="U7">
        <v>172</v>
      </c>
      <c r="V7">
        <v>6</v>
      </c>
      <c r="W7">
        <v>-99</v>
      </c>
      <c r="X7">
        <v>-99</v>
      </c>
      <c r="Y7">
        <v>-99</v>
      </c>
      <c r="Z7">
        <v>168</v>
      </c>
      <c r="AA7">
        <v>167</v>
      </c>
      <c r="AB7">
        <v>1</v>
      </c>
      <c r="AC7">
        <v>-99</v>
      </c>
      <c r="AD7">
        <v>-99</v>
      </c>
      <c r="AE7">
        <v>-99</v>
      </c>
    </row>
    <row r="8" spans="1:31" ht="12.75">
      <c r="A8">
        <v>20050702</v>
      </c>
      <c r="B8">
        <v>119</v>
      </c>
      <c r="C8">
        <v>126</v>
      </c>
      <c r="D8">
        <v>-7</v>
      </c>
      <c r="E8">
        <v>165</v>
      </c>
      <c r="F8">
        <v>163</v>
      </c>
      <c r="G8">
        <v>2</v>
      </c>
      <c r="H8">
        <v>120</v>
      </c>
      <c r="I8">
        <v>133</v>
      </c>
      <c r="J8">
        <v>-13</v>
      </c>
      <c r="K8">
        <v>162</v>
      </c>
      <c r="L8">
        <v>166</v>
      </c>
      <c r="M8">
        <v>-4</v>
      </c>
      <c r="N8">
        <v>124</v>
      </c>
      <c r="O8">
        <v>131</v>
      </c>
      <c r="P8">
        <v>-7</v>
      </c>
      <c r="Q8">
        <v>169</v>
      </c>
      <c r="R8">
        <v>176</v>
      </c>
      <c r="S8">
        <v>-6</v>
      </c>
      <c r="T8">
        <v>131</v>
      </c>
      <c r="U8">
        <v>130</v>
      </c>
      <c r="V8">
        <v>1</v>
      </c>
      <c r="W8">
        <v>170</v>
      </c>
      <c r="X8">
        <v>166</v>
      </c>
      <c r="Y8">
        <v>4</v>
      </c>
      <c r="Z8">
        <v>126</v>
      </c>
      <c r="AA8">
        <v>126</v>
      </c>
      <c r="AB8">
        <v>0</v>
      </c>
      <c r="AC8">
        <v>171</v>
      </c>
      <c r="AD8">
        <v>174</v>
      </c>
      <c r="AE8">
        <v>-2</v>
      </c>
    </row>
    <row r="9" spans="1:31" ht="12.75">
      <c r="A9">
        <v>20050703</v>
      </c>
      <c r="B9">
        <v>122</v>
      </c>
      <c r="C9">
        <v>116</v>
      </c>
      <c r="D9">
        <v>6</v>
      </c>
      <c r="E9">
        <v>71</v>
      </c>
      <c r="F9">
        <v>66</v>
      </c>
      <c r="G9">
        <v>5</v>
      </c>
      <c r="H9">
        <v>127</v>
      </c>
      <c r="I9">
        <v>129</v>
      </c>
      <c r="J9">
        <v>-1</v>
      </c>
      <c r="K9">
        <v>82</v>
      </c>
      <c r="L9">
        <v>76</v>
      </c>
      <c r="M9">
        <v>5</v>
      </c>
      <c r="N9">
        <v>133</v>
      </c>
      <c r="O9">
        <v>138</v>
      </c>
      <c r="P9">
        <v>-5</v>
      </c>
      <c r="Q9">
        <v>77</v>
      </c>
      <c r="R9">
        <v>83</v>
      </c>
      <c r="S9">
        <v>-6</v>
      </c>
      <c r="T9">
        <v>130</v>
      </c>
      <c r="U9">
        <v>130</v>
      </c>
      <c r="V9">
        <v>0</v>
      </c>
      <c r="W9">
        <v>80</v>
      </c>
      <c r="X9">
        <v>85</v>
      </c>
      <c r="Y9">
        <v>-5</v>
      </c>
      <c r="Z9">
        <v>128</v>
      </c>
      <c r="AA9">
        <v>133</v>
      </c>
      <c r="AB9">
        <v>-4</v>
      </c>
      <c r="AC9">
        <v>95</v>
      </c>
      <c r="AD9">
        <v>84</v>
      </c>
      <c r="AE9">
        <v>10</v>
      </c>
    </row>
    <row r="10" spans="1:31" ht="12.75">
      <c r="A10">
        <v>20050704</v>
      </c>
      <c r="B10">
        <v>149</v>
      </c>
      <c r="C10">
        <v>154</v>
      </c>
      <c r="D10">
        <v>-5</v>
      </c>
      <c r="E10">
        <v>145</v>
      </c>
      <c r="F10">
        <v>143</v>
      </c>
      <c r="G10">
        <v>2</v>
      </c>
      <c r="H10">
        <v>170</v>
      </c>
      <c r="I10">
        <v>177</v>
      </c>
      <c r="J10">
        <v>-7</v>
      </c>
      <c r="K10">
        <v>114</v>
      </c>
      <c r="L10">
        <v>135</v>
      </c>
      <c r="M10">
        <v>-20</v>
      </c>
      <c r="N10">
        <v>167</v>
      </c>
      <c r="O10">
        <v>169</v>
      </c>
      <c r="P10">
        <v>-1</v>
      </c>
      <c r="Q10">
        <v>140</v>
      </c>
      <c r="R10">
        <v>143</v>
      </c>
      <c r="S10">
        <v>-3</v>
      </c>
      <c r="T10">
        <v>171</v>
      </c>
      <c r="U10">
        <v>175</v>
      </c>
      <c r="V10">
        <v>-3</v>
      </c>
      <c r="W10">
        <v>145</v>
      </c>
      <c r="X10">
        <v>152</v>
      </c>
      <c r="Y10">
        <v>-6</v>
      </c>
      <c r="Z10">
        <v>170</v>
      </c>
      <c r="AA10">
        <v>171</v>
      </c>
      <c r="AB10">
        <v>0</v>
      </c>
      <c r="AC10">
        <v>145</v>
      </c>
      <c r="AD10">
        <v>149</v>
      </c>
      <c r="AE10">
        <v>-3</v>
      </c>
    </row>
    <row r="11" spans="1:31" ht="12.75">
      <c r="A11">
        <v>20050705</v>
      </c>
      <c r="B11">
        <v>51</v>
      </c>
      <c r="C11">
        <v>45</v>
      </c>
      <c r="D11">
        <v>6</v>
      </c>
      <c r="E11">
        <v>176</v>
      </c>
      <c r="F11">
        <v>179</v>
      </c>
      <c r="G11">
        <v>-2</v>
      </c>
      <c r="H11">
        <v>66</v>
      </c>
      <c r="I11">
        <v>66</v>
      </c>
      <c r="J11">
        <v>0</v>
      </c>
      <c r="K11">
        <v>176</v>
      </c>
      <c r="L11">
        <v>176</v>
      </c>
      <c r="M11">
        <v>0</v>
      </c>
      <c r="N11">
        <v>47</v>
      </c>
      <c r="O11">
        <v>46</v>
      </c>
      <c r="P11">
        <v>1</v>
      </c>
      <c r="Q11">
        <v>175</v>
      </c>
      <c r="R11">
        <v>179</v>
      </c>
      <c r="S11">
        <v>-4</v>
      </c>
      <c r="T11">
        <v>67</v>
      </c>
      <c r="U11">
        <v>51</v>
      </c>
      <c r="V11">
        <v>15</v>
      </c>
      <c r="W11">
        <v>165</v>
      </c>
      <c r="X11">
        <v>178</v>
      </c>
      <c r="Y11">
        <v>-12</v>
      </c>
      <c r="Z11">
        <v>39</v>
      </c>
      <c r="AA11">
        <v>45</v>
      </c>
      <c r="AB11">
        <v>-6</v>
      </c>
      <c r="AC11">
        <v>182</v>
      </c>
      <c r="AD11">
        <v>184</v>
      </c>
      <c r="AE11">
        <v>-1</v>
      </c>
    </row>
    <row r="12" spans="1:31" ht="12.75">
      <c r="A12">
        <v>20050706</v>
      </c>
      <c r="B12">
        <v>68</v>
      </c>
      <c r="C12">
        <v>51</v>
      </c>
      <c r="D12">
        <v>16</v>
      </c>
      <c r="E12">
        <v>78</v>
      </c>
      <c r="F12">
        <v>50</v>
      </c>
      <c r="G12">
        <v>28</v>
      </c>
      <c r="H12">
        <v>56</v>
      </c>
      <c r="I12">
        <v>57</v>
      </c>
      <c r="J12">
        <v>-1</v>
      </c>
      <c r="K12">
        <v>49</v>
      </c>
      <c r="L12">
        <v>51</v>
      </c>
      <c r="M12">
        <v>-1</v>
      </c>
      <c r="N12">
        <v>57</v>
      </c>
      <c r="O12">
        <v>58</v>
      </c>
      <c r="P12">
        <v>0</v>
      </c>
      <c r="Q12">
        <v>50</v>
      </c>
      <c r="R12">
        <v>55</v>
      </c>
      <c r="S12">
        <v>-5</v>
      </c>
      <c r="T12">
        <v>37</v>
      </c>
      <c r="U12">
        <v>50</v>
      </c>
      <c r="V12">
        <v>-12</v>
      </c>
      <c r="W12">
        <v>48</v>
      </c>
      <c r="X12">
        <v>50</v>
      </c>
      <c r="Y12">
        <v>-2</v>
      </c>
      <c r="Z12">
        <v>49</v>
      </c>
      <c r="AA12">
        <v>43</v>
      </c>
      <c r="AB12">
        <v>5</v>
      </c>
      <c r="AC12">
        <v>56</v>
      </c>
      <c r="AD12">
        <v>49</v>
      </c>
      <c r="AE12">
        <v>7</v>
      </c>
    </row>
    <row r="13" spans="1:31" ht="12.75">
      <c r="A13">
        <v>20050707</v>
      </c>
      <c r="B13">
        <v>32</v>
      </c>
      <c r="C13">
        <v>29</v>
      </c>
      <c r="D13">
        <v>2</v>
      </c>
      <c r="E13">
        <v>95</v>
      </c>
      <c r="F13">
        <v>103</v>
      </c>
      <c r="G13">
        <v>-8</v>
      </c>
      <c r="H13">
        <v>44</v>
      </c>
      <c r="I13">
        <v>36</v>
      </c>
      <c r="J13">
        <v>7</v>
      </c>
      <c r="K13">
        <v>100</v>
      </c>
      <c r="L13">
        <v>108</v>
      </c>
      <c r="M13">
        <v>-8</v>
      </c>
      <c r="N13">
        <v>40</v>
      </c>
      <c r="O13">
        <v>40</v>
      </c>
      <c r="P13">
        <v>0</v>
      </c>
      <c r="Q13">
        <v>110</v>
      </c>
      <c r="R13">
        <v>117</v>
      </c>
      <c r="S13">
        <v>-6</v>
      </c>
      <c r="T13">
        <v>40</v>
      </c>
      <c r="U13">
        <v>41</v>
      </c>
      <c r="V13">
        <v>-1</v>
      </c>
      <c r="W13">
        <v>105</v>
      </c>
      <c r="X13">
        <v>105</v>
      </c>
      <c r="Y13">
        <v>0</v>
      </c>
      <c r="Z13">
        <v>37</v>
      </c>
      <c r="AA13">
        <v>47</v>
      </c>
      <c r="AB13">
        <v>-10</v>
      </c>
      <c r="AC13">
        <v>116</v>
      </c>
      <c r="AD13">
        <v>118</v>
      </c>
      <c r="AE13">
        <v>-2</v>
      </c>
    </row>
    <row r="14" spans="1:31" ht="12.75">
      <c r="A14">
        <v>20050708</v>
      </c>
      <c r="B14">
        <v>41</v>
      </c>
      <c r="C14">
        <v>38</v>
      </c>
      <c r="D14">
        <v>3</v>
      </c>
      <c r="E14">
        <v>46</v>
      </c>
      <c r="F14">
        <v>36</v>
      </c>
      <c r="G14">
        <v>9</v>
      </c>
      <c r="H14">
        <v>26</v>
      </c>
      <c r="I14">
        <v>21</v>
      </c>
      <c r="J14">
        <v>4</v>
      </c>
      <c r="K14">
        <v>39</v>
      </c>
      <c r="L14">
        <v>22</v>
      </c>
      <c r="M14">
        <v>17</v>
      </c>
      <c r="N14">
        <v>29</v>
      </c>
      <c r="O14">
        <v>29</v>
      </c>
      <c r="P14">
        <v>0</v>
      </c>
      <c r="Q14">
        <v>33</v>
      </c>
      <c r="R14">
        <v>37</v>
      </c>
      <c r="S14">
        <v>-3</v>
      </c>
      <c r="T14">
        <v>31</v>
      </c>
      <c r="U14">
        <v>35</v>
      </c>
      <c r="V14">
        <v>-4</v>
      </c>
      <c r="W14">
        <v>39</v>
      </c>
      <c r="X14">
        <v>41</v>
      </c>
      <c r="Y14">
        <v>-2</v>
      </c>
      <c r="Z14">
        <v>37</v>
      </c>
      <c r="AA14">
        <v>33</v>
      </c>
      <c r="AB14">
        <v>3</v>
      </c>
      <c r="AC14">
        <v>51</v>
      </c>
      <c r="AD14">
        <v>44</v>
      </c>
      <c r="AE14">
        <v>7</v>
      </c>
    </row>
    <row r="15" spans="1:31" ht="12.75">
      <c r="A15">
        <v>20050709</v>
      </c>
      <c r="B15">
        <v>56</v>
      </c>
      <c r="C15">
        <v>55</v>
      </c>
      <c r="D15">
        <v>1</v>
      </c>
      <c r="E15">
        <v>53</v>
      </c>
      <c r="F15">
        <v>49</v>
      </c>
      <c r="G15">
        <v>3</v>
      </c>
      <c r="H15">
        <v>42</v>
      </c>
      <c r="I15">
        <v>41</v>
      </c>
      <c r="J15">
        <v>1</v>
      </c>
      <c r="K15">
        <v>47</v>
      </c>
      <c r="L15">
        <v>38</v>
      </c>
      <c r="M15">
        <v>9</v>
      </c>
      <c r="N15">
        <v>32</v>
      </c>
      <c r="O15">
        <v>28</v>
      </c>
      <c r="P15">
        <v>3</v>
      </c>
      <c r="Q15">
        <v>49</v>
      </c>
      <c r="R15">
        <v>38</v>
      </c>
      <c r="S15">
        <v>11</v>
      </c>
      <c r="T15">
        <v>25</v>
      </c>
      <c r="U15">
        <v>29</v>
      </c>
      <c r="V15">
        <v>-4</v>
      </c>
      <c r="W15">
        <v>34</v>
      </c>
      <c r="X15">
        <v>37</v>
      </c>
      <c r="Y15">
        <v>-2</v>
      </c>
      <c r="Z15">
        <v>31</v>
      </c>
      <c r="AA15">
        <v>37</v>
      </c>
      <c r="AB15">
        <v>-5</v>
      </c>
      <c r="AC15">
        <v>41</v>
      </c>
      <c r="AD15">
        <v>48</v>
      </c>
      <c r="AE15">
        <v>-6</v>
      </c>
    </row>
    <row r="16" spans="1:31" ht="12.75">
      <c r="A16">
        <v>20050710</v>
      </c>
      <c r="B16">
        <v>96</v>
      </c>
      <c r="C16">
        <v>102</v>
      </c>
      <c r="D16">
        <v>-5</v>
      </c>
      <c r="E16">
        <v>105</v>
      </c>
      <c r="F16">
        <v>104</v>
      </c>
      <c r="G16">
        <v>0</v>
      </c>
      <c r="H16">
        <v>113</v>
      </c>
      <c r="I16">
        <v>115</v>
      </c>
      <c r="J16">
        <v>-2</v>
      </c>
      <c r="K16">
        <v>96</v>
      </c>
      <c r="L16">
        <v>95</v>
      </c>
      <c r="M16">
        <v>1</v>
      </c>
      <c r="N16">
        <v>111</v>
      </c>
      <c r="O16">
        <v>120</v>
      </c>
      <c r="P16">
        <v>-8</v>
      </c>
      <c r="Q16">
        <v>104</v>
      </c>
      <c r="R16">
        <v>106</v>
      </c>
      <c r="S16">
        <v>-2</v>
      </c>
      <c r="T16">
        <v>113</v>
      </c>
      <c r="U16">
        <v>119</v>
      </c>
      <c r="V16">
        <v>-6</v>
      </c>
      <c r="W16">
        <v>113</v>
      </c>
      <c r="X16">
        <v>117</v>
      </c>
      <c r="Y16">
        <v>-4</v>
      </c>
      <c r="Z16">
        <v>122</v>
      </c>
      <c r="AA16">
        <v>122</v>
      </c>
      <c r="AB16">
        <v>0</v>
      </c>
      <c r="AC16">
        <v>122</v>
      </c>
      <c r="AD16">
        <v>130</v>
      </c>
      <c r="AE16">
        <v>-7</v>
      </c>
    </row>
    <row r="17" spans="1:31" ht="12.75">
      <c r="A17">
        <v>20050711</v>
      </c>
      <c r="B17">
        <v>135</v>
      </c>
      <c r="C17">
        <v>123</v>
      </c>
      <c r="D17">
        <v>12</v>
      </c>
      <c r="E17">
        <v>92</v>
      </c>
      <c r="F17">
        <v>93</v>
      </c>
      <c r="G17">
        <v>0</v>
      </c>
      <c r="H17">
        <v>119</v>
      </c>
      <c r="I17">
        <v>121</v>
      </c>
      <c r="J17">
        <v>-1</v>
      </c>
      <c r="K17">
        <v>99</v>
      </c>
      <c r="L17">
        <v>98</v>
      </c>
      <c r="M17">
        <v>0</v>
      </c>
      <c r="N17">
        <v>173</v>
      </c>
      <c r="O17">
        <v>154</v>
      </c>
      <c r="P17">
        <v>18</v>
      </c>
      <c r="Q17">
        <v>93</v>
      </c>
      <c r="R17">
        <v>104</v>
      </c>
      <c r="S17">
        <v>-11</v>
      </c>
      <c r="T17">
        <v>158</v>
      </c>
      <c r="U17">
        <v>154</v>
      </c>
      <c r="V17">
        <v>3</v>
      </c>
      <c r="W17">
        <v>110</v>
      </c>
      <c r="X17">
        <v>112</v>
      </c>
      <c r="Y17">
        <v>-1</v>
      </c>
      <c r="Z17">
        <v>147</v>
      </c>
      <c r="AA17">
        <v>147</v>
      </c>
      <c r="AB17">
        <v>0</v>
      </c>
      <c r="AC17">
        <v>113</v>
      </c>
      <c r="AD17">
        <v>114</v>
      </c>
      <c r="AE17">
        <v>0</v>
      </c>
    </row>
    <row r="18" spans="1:31" ht="12.75">
      <c r="A18">
        <v>20050712</v>
      </c>
      <c r="B18">
        <v>164</v>
      </c>
      <c r="C18">
        <v>175</v>
      </c>
      <c r="D18">
        <v>-10</v>
      </c>
      <c r="E18">
        <v>104</v>
      </c>
      <c r="F18">
        <v>106</v>
      </c>
      <c r="G18">
        <v>-2</v>
      </c>
      <c r="H18">
        <v>155</v>
      </c>
      <c r="I18">
        <v>163</v>
      </c>
      <c r="J18">
        <v>-7</v>
      </c>
      <c r="K18">
        <v>100</v>
      </c>
      <c r="L18">
        <v>117</v>
      </c>
      <c r="M18">
        <v>-16</v>
      </c>
      <c r="N18">
        <v>157</v>
      </c>
      <c r="O18">
        <v>164</v>
      </c>
      <c r="P18">
        <v>-6</v>
      </c>
      <c r="Q18">
        <v>110</v>
      </c>
      <c r="R18">
        <v>117</v>
      </c>
      <c r="S18">
        <v>-6</v>
      </c>
      <c r="T18">
        <v>173</v>
      </c>
      <c r="U18">
        <v>179</v>
      </c>
      <c r="V18">
        <v>-6</v>
      </c>
      <c r="W18">
        <v>122</v>
      </c>
      <c r="X18">
        <v>127</v>
      </c>
      <c r="Y18">
        <v>-4</v>
      </c>
      <c r="Z18">
        <v>186</v>
      </c>
      <c r="AA18">
        <v>185</v>
      </c>
      <c r="AB18">
        <v>1</v>
      </c>
      <c r="AC18">
        <v>128</v>
      </c>
      <c r="AD18">
        <v>131</v>
      </c>
      <c r="AE18">
        <v>-2</v>
      </c>
    </row>
    <row r="19" spans="1:31" ht="12.75">
      <c r="A19">
        <v>20050713</v>
      </c>
      <c r="B19">
        <v>86</v>
      </c>
      <c r="C19">
        <v>92</v>
      </c>
      <c r="D19">
        <v>-5</v>
      </c>
      <c r="E19">
        <v>102</v>
      </c>
      <c r="F19">
        <v>104</v>
      </c>
      <c r="G19">
        <v>-1</v>
      </c>
      <c r="H19">
        <v>81</v>
      </c>
      <c r="I19">
        <v>56</v>
      </c>
      <c r="J19">
        <v>25</v>
      </c>
      <c r="K19">
        <v>101</v>
      </c>
      <c r="L19">
        <v>66</v>
      </c>
      <c r="M19">
        <v>35</v>
      </c>
      <c r="N19">
        <v>77</v>
      </c>
      <c r="O19">
        <v>53</v>
      </c>
      <c r="P19">
        <v>24</v>
      </c>
      <c r="Q19">
        <v>84</v>
      </c>
      <c r="R19">
        <v>63</v>
      </c>
      <c r="S19">
        <v>20</v>
      </c>
      <c r="T19">
        <v>66</v>
      </c>
      <c r="U19">
        <v>56</v>
      </c>
      <c r="V19">
        <v>9</v>
      </c>
      <c r="W19">
        <v>73</v>
      </c>
      <c r="X19">
        <v>68</v>
      </c>
      <c r="Y19">
        <v>5</v>
      </c>
      <c r="Z19">
        <v>61</v>
      </c>
      <c r="AA19">
        <v>41</v>
      </c>
      <c r="AB19">
        <v>19</v>
      </c>
      <c r="AC19">
        <v>74</v>
      </c>
      <c r="AD19">
        <v>53</v>
      </c>
      <c r="AE19">
        <v>21</v>
      </c>
    </row>
    <row r="20" spans="1:31" ht="12.75">
      <c r="A20">
        <v>20050714</v>
      </c>
      <c r="B20">
        <v>89</v>
      </c>
      <c r="C20">
        <v>89</v>
      </c>
      <c r="D20">
        <v>0</v>
      </c>
      <c r="E20">
        <v>118</v>
      </c>
      <c r="F20">
        <v>118</v>
      </c>
      <c r="G20">
        <v>0</v>
      </c>
      <c r="H20">
        <v>74</v>
      </c>
      <c r="I20">
        <v>69</v>
      </c>
      <c r="J20">
        <v>5</v>
      </c>
      <c r="K20">
        <v>108</v>
      </c>
      <c r="L20">
        <v>107</v>
      </c>
      <c r="M20">
        <v>0</v>
      </c>
      <c r="N20">
        <v>81</v>
      </c>
      <c r="O20">
        <v>50</v>
      </c>
      <c r="P20">
        <v>30</v>
      </c>
      <c r="Q20">
        <v>112</v>
      </c>
      <c r="R20">
        <v>121</v>
      </c>
      <c r="S20">
        <v>-8</v>
      </c>
      <c r="T20">
        <v>69</v>
      </c>
      <c r="U20">
        <v>52</v>
      </c>
      <c r="V20">
        <v>17</v>
      </c>
      <c r="W20">
        <v>130</v>
      </c>
      <c r="X20">
        <v>130</v>
      </c>
      <c r="Y20">
        <v>0</v>
      </c>
      <c r="Z20">
        <v>49</v>
      </c>
      <c r="AA20">
        <v>49</v>
      </c>
      <c r="AB20">
        <v>0</v>
      </c>
      <c r="AC20">
        <v>131</v>
      </c>
      <c r="AD20">
        <v>131</v>
      </c>
      <c r="AE20">
        <v>0</v>
      </c>
    </row>
    <row r="21" spans="1:31" ht="12.75">
      <c r="A21">
        <v>20050715</v>
      </c>
      <c r="B21">
        <v>73</v>
      </c>
      <c r="C21">
        <v>73</v>
      </c>
      <c r="D21">
        <v>0</v>
      </c>
      <c r="E21">
        <v>146</v>
      </c>
      <c r="F21">
        <v>146</v>
      </c>
      <c r="G21">
        <v>0</v>
      </c>
      <c r="H21">
        <v>61</v>
      </c>
      <c r="I21">
        <v>61</v>
      </c>
      <c r="J21">
        <v>0</v>
      </c>
      <c r="K21">
        <v>137</v>
      </c>
      <c r="L21">
        <v>137</v>
      </c>
      <c r="M21">
        <v>0</v>
      </c>
      <c r="N21">
        <v>55</v>
      </c>
      <c r="O21">
        <v>46</v>
      </c>
      <c r="P21">
        <v>9</v>
      </c>
      <c r="Q21">
        <v>134</v>
      </c>
      <c r="R21">
        <v>136</v>
      </c>
      <c r="S21">
        <v>-1</v>
      </c>
      <c r="T21">
        <v>67</v>
      </c>
      <c r="U21">
        <v>47</v>
      </c>
      <c r="V21">
        <v>19</v>
      </c>
      <c r="W21">
        <v>135</v>
      </c>
      <c r="X21">
        <v>137</v>
      </c>
      <c r="Y21">
        <v>-1</v>
      </c>
      <c r="Z21">
        <v>50</v>
      </c>
      <c r="AA21">
        <v>48</v>
      </c>
      <c r="AB21">
        <v>1</v>
      </c>
      <c r="AC21">
        <v>138</v>
      </c>
      <c r="AD21">
        <v>143</v>
      </c>
      <c r="AE21">
        <v>-5</v>
      </c>
    </row>
    <row r="22" spans="1:31" ht="12.75">
      <c r="A22">
        <v>20050716</v>
      </c>
      <c r="B22">
        <v>180</v>
      </c>
      <c r="C22">
        <v>157</v>
      </c>
      <c r="D22">
        <v>22</v>
      </c>
      <c r="E22">
        <v>133</v>
      </c>
      <c r="F22">
        <v>129</v>
      </c>
      <c r="G22">
        <v>3</v>
      </c>
      <c r="H22">
        <v>194</v>
      </c>
      <c r="I22">
        <v>193</v>
      </c>
      <c r="J22">
        <v>0</v>
      </c>
      <c r="K22">
        <v>126</v>
      </c>
      <c r="L22">
        <v>126</v>
      </c>
      <c r="M22">
        <v>0</v>
      </c>
      <c r="N22">
        <v>179</v>
      </c>
      <c r="O22">
        <v>179</v>
      </c>
      <c r="P22">
        <v>0</v>
      </c>
      <c r="Q22">
        <v>123</v>
      </c>
      <c r="R22">
        <v>123</v>
      </c>
      <c r="S22">
        <v>0</v>
      </c>
      <c r="T22">
        <v>195</v>
      </c>
      <c r="U22">
        <v>200</v>
      </c>
      <c r="V22">
        <v>-5</v>
      </c>
      <c r="W22">
        <v>121</v>
      </c>
      <c r="X22">
        <v>122</v>
      </c>
      <c r="Y22">
        <v>-1</v>
      </c>
      <c r="Z22">
        <v>192</v>
      </c>
      <c r="AA22">
        <v>220</v>
      </c>
      <c r="AB22">
        <v>-27</v>
      </c>
      <c r="AC22">
        <v>122</v>
      </c>
      <c r="AD22">
        <v>123</v>
      </c>
      <c r="AE22">
        <v>-1</v>
      </c>
    </row>
    <row r="23" spans="1:31" ht="12.75">
      <c r="A23">
        <v>20050717</v>
      </c>
      <c r="B23">
        <v>70</v>
      </c>
      <c r="C23">
        <v>80</v>
      </c>
      <c r="D23">
        <v>-9</v>
      </c>
      <c r="E23">
        <v>116</v>
      </c>
      <c r="F23">
        <v>115</v>
      </c>
      <c r="G23">
        <v>0</v>
      </c>
      <c r="H23">
        <v>59</v>
      </c>
      <c r="I23">
        <v>58</v>
      </c>
      <c r="J23">
        <v>0</v>
      </c>
      <c r="K23">
        <v>123</v>
      </c>
      <c r="L23">
        <v>111</v>
      </c>
      <c r="M23">
        <v>12</v>
      </c>
      <c r="N23">
        <v>57</v>
      </c>
      <c r="O23">
        <v>59</v>
      </c>
      <c r="P23">
        <v>-2</v>
      </c>
      <c r="Q23">
        <v>122</v>
      </c>
      <c r="R23">
        <v>126</v>
      </c>
      <c r="S23">
        <v>-4</v>
      </c>
      <c r="T23">
        <v>58</v>
      </c>
      <c r="U23">
        <v>61</v>
      </c>
      <c r="V23">
        <v>-3</v>
      </c>
      <c r="W23">
        <v>120</v>
      </c>
      <c r="X23">
        <v>120</v>
      </c>
      <c r="Y23">
        <v>0</v>
      </c>
      <c r="Z23">
        <v>52</v>
      </c>
      <c r="AA23">
        <v>50</v>
      </c>
      <c r="AB23">
        <v>1</v>
      </c>
      <c r="AC23">
        <v>127</v>
      </c>
      <c r="AD23">
        <v>124</v>
      </c>
      <c r="AE23">
        <v>3</v>
      </c>
    </row>
    <row r="24" spans="1:31" ht="12.75">
      <c r="A24">
        <v>20050718</v>
      </c>
      <c r="B24">
        <v>52</v>
      </c>
      <c r="C24">
        <v>53</v>
      </c>
      <c r="D24">
        <v>0</v>
      </c>
      <c r="E24">
        <v>174</v>
      </c>
      <c r="F24">
        <v>166</v>
      </c>
      <c r="G24">
        <v>7</v>
      </c>
      <c r="H24">
        <v>45</v>
      </c>
      <c r="I24">
        <v>42</v>
      </c>
      <c r="J24">
        <v>2</v>
      </c>
      <c r="K24">
        <v>158</v>
      </c>
      <c r="L24">
        <v>162</v>
      </c>
      <c r="M24">
        <v>-4</v>
      </c>
      <c r="N24">
        <v>52</v>
      </c>
      <c r="O24">
        <v>41</v>
      </c>
      <c r="P24">
        <v>11</v>
      </c>
      <c r="Q24">
        <v>153</v>
      </c>
      <c r="R24">
        <v>158</v>
      </c>
      <c r="S24">
        <v>-5</v>
      </c>
      <c r="T24">
        <v>65</v>
      </c>
      <c r="U24">
        <v>67</v>
      </c>
      <c r="V24">
        <v>-1</v>
      </c>
      <c r="W24">
        <v>155</v>
      </c>
      <c r="X24">
        <v>155</v>
      </c>
      <c r="Y24">
        <v>0</v>
      </c>
      <c r="Z24">
        <v>47</v>
      </c>
      <c r="AA24">
        <v>47</v>
      </c>
      <c r="AB24">
        <v>0</v>
      </c>
      <c r="AC24">
        <v>154</v>
      </c>
      <c r="AD24">
        <v>154</v>
      </c>
      <c r="AE24">
        <v>0</v>
      </c>
    </row>
    <row r="25" spans="1:31" ht="12.75">
      <c r="A25">
        <v>20050719</v>
      </c>
      <c r="B25">
        <v>141</v>
      </c>
      <c r="C25">
        <v>141</v>
      </c>
      <c r="D25">
        <v>0</v>
      </c>
      <c r="E25">
        <v>140</v>
      </c>
      <c r="F25">
        <v>130</v>
      </c>
      <c r="G25">
        <v>9</v>
      </c>
      <c r="H25">
        <v>153</v>
      </c>
      <c r="I25">
        <v>156</v>
      </c>
      <c r="J25">
        <v>-2</v>
      </c>
      <c r="K25">
        <v>138</v>
      </c>
      <c r="L25">
        <v>128</v>
      </c>
      <c r="M25">
        <v>10</v>
      </c>
      <c r="N25">
        <v>160</v>
      </c>
      <c r="O25">
        <v>165</v>
      </c>
      <c r="P25">
        <v>-5</v>
      </c>
      <c r="Q25">
        <v>122</v>
      </c>
      <c r="R25">
        <v>123</v>
      </c>
      <c r="S25">
        <v>-1</v>
      </c>
      <c r="T25">
        <v>154</v>
      </c>
      <c r="U25">
        <v>154</v>
      </c>
      <c r="V25">
        <v>0</v>
      </c>
      <c r="W25">
        <v>120</v>
      </c>
      <c r="X25">
        <v>128</v>
      </c>
      <c r="Y25">
        <v>-7</v>
      </c>
      <c r="Z25">
        <v>152</v>
      </c>
      <c r="AA25">
        <v>160</v>
      </c>
      <c r="AB25">
        <v>-8</v>
      </c>
      <c r="AC25">
        <v>120</v>
      </c>
      <c r="AD25">
        <v>123</v>
      </c>
      <c r="AE25">
        <v>-3</v>
      </c>
    </row>
    <row r="26" spans="1:31" ht="12.75">
      <c r="A26">
        <v>20050720</v>
      </c>
      <c r="B26">
        <v>38</v>
      </c>
      <c r="C26">
        <v>39</v>
      </c>
      <c r="D26">
        <v>0</v>
      </c>
      <c r="E26">
        <v>107</v>
      </c>
      <c r="F26">
        <v>105</v>
      </c>
      <c r="G26">
        <v>2</v>
      </c>
      <c r="H26">
        <v>35</v>
      </c>
      <c r="I26">
        <v>34</v>
      </c>
      <c r="J26">
        <v>1</v>
      </c>
      <c r="K26">
        <v>113</v>
      </c>
      <c r="L26">
        <v>104</v>
      </c>
      <c r="M26">
        <v>8</v>
      </c>
      <c r="N26">
        <v>58</v>
      </c>
      <c r="O26">
        <v>41</v>
      </c>
      <c r="P26">
        <v>16</v>
      </c>
      <c r="Q26">
        <v>121</v>
      </c>
      <c r="R26">
        <v>100</v>
      </c>
      <c r="S26">
        <v>21</v>
      </c>
      <c r="T26">
        <v>40</v>
      </c>
      <c r="U26">
        <v>47</v>
      </c>
      <c r="V26">
        <v>-6</v>
      </c>
      <c r="W26">
        <v>103</v>
      </c>
      <c r="X26">
        <v>106</v>
      </c>
      <c r="Y26">
        <v>-3</v>
      </c>
      <c r="Z26">
        <v>30</v>
      </c>
      <c r="AA26">
        <v>48</v>
      </c>
      <c r="AB26">
        <v>-17</v>
      </c>
      <c r="AC26">
        <v>105</v>
      </c>
      <c r="AD26">
        <v>111</v>
      </c>
      <c r="AE26">
        <v>-6</v>
      </c>
    </row>
    <row r="27" spans="1:31" ht="12.75">
      <c r="A27">
        <v>20050721</v>
      </c>
      <c r="B27">
        <v>44</v>
      </c>
      <c r="C27">
        <v>44</v>
      </c>
      <c r="D27">
        <v>0</v>
      </c>
      <c r="E27">
        <v>100</v>
      </c>
      <c r="F27">
        <v>100</v>
      </c>
      <c r="G27">
        <v>0</v>
      </c>
      <c r="H27">
        <v>37</v>
      </c>
      <c r="I27">
        <v>37</v>
      </c>
      <c r="J27">
        <v>0</v>
      </c>
      <c r="K27">
        <v>109</v>
      </c>
      <c r="L27">
        <v>103</v>
      </c>
      <c r="M27">
        <v>5</v>
      </c>
      <c r="N27">
        <v>38</v>
      </c>
      <c r="O27">
        <v>38</v>
      </c>
      <c r="P27">
        <v>0</v>
      </c>
      <c r="Q27">
        <v>103</v>
      </c>
      <c r="R27">
        <v>106</v>
      </c>
      <c r="S27">
        <v>-2</v>
      </c>
      <c r="T27">
        <v>35</v>
      </c>
      <c r="U27">
        <v>35</v>
      </c>
      <c r="V27">
        <v>0</v>
      </c>
      <c r="W27">
        <v>127</v>
      </c>
      <c r="X27">
        <v>112</v>
      </c>
      <c r="Y27">
        <v>15</v>
      </c>
      <c r="Z27">
        <v>38</v>
      </c>
      <c r="AA27">
        <v>39</v>
      </c>
      <c r="AB27">
        <v>0</v>
      </c>
      <c r="AC27">
        <v>107</v>
      </c>
      <c r="AD27">
        <v>105</v>
      </c>
      <c r="AE27">
        <v>2</v>
      </c>
    </row>
    <row r="28" spans="1:31" ht="12.75">
      <c r="A28">
        <v>20050722</v>
      </c>
      <c r="B28">
        <v>40</v>
      </c>
      <c r="C28">
        <v>40</v>
      </c>
      <c r="D28">
        <v>0</v>
      </c>
      <c r="E28">
        <v>42</v>
      </c>
      <c r="F28">
        <v>42</v>
      </c>
      <c r="G28">
        <v>0</v>
      </c>
      <c r="H28">
        <v>40</v>
      </c>
      <c r="I28">
        <v>40</v>
      </c>
      <c r="J28">
        <v>0</v>
      </c>
      <c r="K28">
        <v>43</v>
      </c>
      <c r="L28">
        <v>43</v>
      </c>
      <c r="M28">
        <v>0</v>
      </c>
      <c r="N28">
        <v>40</v>
      </c>
      <c r="O28">
        <v>40</v>
      </c>
      <c r="P28">
        <v>0</v>
      </c>
      <c r="Q28">
        <v>51</v>
      </c>
      <c r="R28">
        <v>45</v>
      </c>
      <c r="S28">
        <v>5</v>
      </c>
      <c r="T28">
        <v>38</v>
      </c>
      <c r="U28">
        <v>42</v>
      </c>
      <c r="V28">
        <v>-3</v>
      </c>
      <c r="W28">
        <v>52</v>
      </c>
      <c r="X28">
        <v>52</v>
      </c>
      <c r="Y28">
        <v>0</v>
      </c>
      <c r="Z28">
        <v>36</v>
      </c>
      <c r="AA28">
        <v>33</v>
      </c>
      <c r="AB28">
        <v>3</v>
      </c>
      <c r="AC28">
        <v>59</v>
      </c>
      <c r="AD28">
        <v>45</v>
      </c>
      <c r="AE28">
        <v>14</v>
      </c>
    </row>
    <row r="29" spans="1:31" ht="12.75">
      <c r="A29">
        <v>20050723</v>
      </c>
      <c r="B29">
        <v>38</v>
      </c>
      <c r="C29">
        <v>36</v>
      </c>
      <c r="D29">
        <v>2</v>
      </c>
      <c r="E29">
        <v>30</v>
      </c>
      <c r="F29">
        <v>25</v>
      </c>
      <c r="G29">
        <v>4</v>
      </c>
      <c r="H29">
        <v>23</v>
      </c>
      <c r="I29">
        <v>23</v>
      </c>
      <c r="J29">
        <v>0</v>
      </c>
      <c r="K29">
        <v>26</v>
      </c>
      <c r="L29">
        <v>26</v>
      </c>
      <c r="M29">
        <v>0</v>
      </c>
      <c r="N29">
        <v>27</v>
      </c>
      <c r="O29">
        <v>29</v>
      </c>
      <c r="P29">
        <v>-1</v>
      </c>
      <c r="Q29">
        <v>33</v>
      </c>
      <c r="R29">
        <v>33</v>
      </c>
      <c r="S29">
        <v>0</v>
      </c>
      <c r="T29">
        <v>32</v>
      </c>
      <c r="U29">
        <v>32</v>
      </c>
      <c r="V29">
        <v>0</v>
      </c>
      <c r="W29">
        <v>43</v>
      </c>
      <c r="X29">
        <v>36</v>
      </c>
      <c r="Y29">
        <v>6</v>
      </c>
      <c r="Z29">
        <v>40</v>
      </c>
      <c r="AA29">
        <v>44</v>
      </c>
      <c r="AB29">
        <v>-4</v>
      </c>
      <c r="AC29">
        <v>45</v>
      </c>
      <c r="AD29">
        <v>43</v>
      </c>
      <c r="AE29">
        <v>2</v>
      </c>
    </row>
    <row r="30" spans="1:31" ht="12.75">
      <c r="A30">
        <v>20050724</v>
      </c>
      <c r="B30">
        <v>97</v>
      </c>
      <c r="C30">
        <v>96</v>
      </c>
      <c r="D30">
        <v>1</v>
      </c>
      <c r="E30">
        <v>116</v>
      </c>
      <c r="F30">
        <v>116</v>
      </c>
      <c r="G30">
        <v>0</v>
      </c>
      <c r="H30">
        <v>102</v>
      </c>
      <c r="I30">
        <v>106</v>
      </c>
      <c r="J30">
        <v>-3</v>
      </c>
      <c r="K30">
        <v>118</v>
      </c>
      <c r="L30">
        <v>116</v>
      </c>
      <c r="M30">
        <v>1</v>
      </c>
      <c r="N30">
        <v>98</v>
      </c>
      <c r="O30">
        <v>98</v>
      </c>
      <c r="P30">
        <v>0</v>
      </c>
      <c r="Q30">
        <v>123</v>
      </c>
      <c r="R30">
        <v>123</v>
      </c>
      <c r="S30">
        <v>0</v>
      </c>
      <c r="T30">
        <v>101</v>
      </c>
      <c r="U30">
        <v>103</v>
      </c>
      <c r="V30">
        <v>-2</v>
      </c>
      <c r="W30">
        <v>121</v>
      </c>
      <c r="X30">
        <v>121</v>
      </c>
      <c r="Y30">
        <v>0</v>
      </c>
      <c r="Z30">
        <v>108</v>
      </c>
      <c r="AA30">
        <v>106</v>
      </c>
      <c r="AB30">
        <v>1</v>
      </c>
      <c r="AC30">
        <v>130</v>
      </c>
      <c r="AD30">
        <v>130</v>
      </c>
      <c r="AE30">
        <v>0</v>
      </c>
    </row>
    <row r="31" spans="1:31" ht="12.75">
      <c r="A31">
        <v>20050725</v>
      </c>
      <c r="B31">
        <v>166</v>
      </c>
      <c r="C31">
        <v>166</v>
      </c>
      <c r="D31">
        <v>0</v>
      </c>
      <c r="E31">
        <v>136</v>
      </c>
      <c r="F31">
        <v>135</v>
      </c>
      <c r="G31">
        <v>0</v>
      </c>
      <c r="H31">
        <v>154</v>
      </c>
      <c r="I31">
        <v>161</v>
      </c>
      <c r="J31">
        <v>-7</v>
      </c>
      <c r="K31">
        <v>140</v>
      </c>
      <c r="L31">
        <v>141</v>
      </c>
      <c r="M31">
        <v>-1</v>
      </c>
      <c r="N31">
        <v>154</v>
      </c>
      <c r="O31">
        <v>159</v>
      </c>
      <c r="P31">
        <v>-4</v>
      </c>
      <c r="Q31">
        <v>146</v>
      </c>
      <c r="R31">
        <v>148</v>
      </c>
      <c r="S31">
        <v>-2</v>
      </c>
      <c r="T31">
        <v>143</v>
      </c>
      <c r="U31">
        <v>143</v>
      </c>
      <c r="V31">
        <v>0</v>
      </c>
      <c r="W31">
        <v>140</v>
      </c>
      <c r="X31">
        <v>140</v>
      </c>
      <c r="Y31">
        <v>0</v>
      </c>
      <c r="Z31">
        <v>147</v>
      </c>
      <c r="AA31">
        <v>146</v>
      </c>
      <c r="AB31">
        <v>0</v>
      </c>
      <c r="AC31">
        <v>139</v>
      </c>
      <c r="AD31">
        <v>139</v>
      </c>
      <c r="AE31">
        <v>0</v>
      </c>
    </row>
    <row r="32" spans="1:31" ht="12.75">
      <c r="A32">
        <v>20050726</v>
      </c>
      <c r="B32">
        <v>73</v>
      </c>
      <c r="C32">
        <v>77</v>
      </c>
      <c r="D32">
        <v>-4</v>
      </c>
      <c r="E32">
        <v>170</v>
      </c>
      <c r="F32">
        <v>166</v>
      </c>
      <c r="G32">
        <v>4</v>
      </c>
      <c r="H32">
        <v>81</v>
      </c>
      <c r="I32">
        <v>74</v>
      </c>
      <c r="J32">
        <v>6</v>
      </c>
      <c r="K32">
        <v>185</v>
      </c>
      <c r="L32">
        <v>182</v>
      </c>
      <c r="M32">
        <v>2</v>
      </c>
      <c r="N32">
        <v>53</v>
      </c>
      <c r="O32">
        <v>54</v>
      </c>
      <c r="P32">
        <v>0</v>
      </c>
      <c r="Q32">
        <v>174</v>
      </c>
      <c r="R32">
        <v>177</v>
      </c>
      <c r="S32">
        <v>-3</v>
      </c>
      <c r="T32">
        <v>48</v>
      </c>
      <c r="U32">
        <v>50</v>
      </c>
      <c r="V32">
        <v>-2</v>
      </c>
      <c r="W32">
        <v>186</v>
      </c>
      <c r="X32">
        <v>194</v>
      </c>
      <c r="Y32">
        <v>-8</v>
      </c>
      <c r="Z32">
        <v>42</v>
      </c>
      <c r="AA32">
        <v>42</v>
      </c>
      <c r="AB32">
        <v>0</v>
      </c>
      <c r="AC32">
        <v>179</v>
      </c>
      <c r="AD32">
        <v>179</v>
      </c>
      <c r="AE32">
        <v>0</v>
      </c>
    </row>
    <row r="33" spans="1:31" ht="12.75">
      <c r="A33">
        <v>20050727</v>
      </c>
      <c r="B33">
        <v>202</v>
      </c>
      <c r="C33">
        <v>233</v>
      </c>
      <c r="D33">
        <v>-31</v>
      </c>
      <c r="E33">
        <v>167</v>
      </c>
      <c r="F33">
        <v>151</v>
      </c>
      <c r="G33">
        <v>16</v>
      </c>
      <c r="H33">
        <v>167</v>
      </c>
      <c r="I33">
        <v>184</v>
      </c>
      <c r="J33">
        <v>-16</v>
      </c>
      <c r="K33">
        <v>187</v>
      </c>
      <c r="L33">
        <v>173</v>
      </c>
      <c r="M33">
        <v>14</v>
      </c>
      <c r="N33">
        <v>168</v>
      </c>
      <c r="O33">
        <v>173</v>
      </c>
      <c r="P33">
        <v>-4</v>
      </c>
      <c r="Q33">
        <v>204</v>
      </c>
      <c r="R33">
        <v>194</v>
      </c>
      <c r="S33">
        <v>10</v>
      </c>
      <c r="T33">
        <v>190</v>
      </c>
      <c r="U33">
        <v>188</v>
      </c>
      <c r="V33">
        <v>1</v>
      </c>
      <c r="W33">
        <v>194</v>
      </c>
      <c r="X33">
        <v>188</v>
      </c>
      <c r="Y33">
        <v>6</v>
      </c>
      <c r="Z33">
        <v>180</v>
      </c>
      <c r="AA33">
        <v>176</v>
      </c>
      <c r="AB33">
        <v>3</v>
      </c>
      <c r="AC33">
        <v>199</v>
      </c>
      <c r="AD33">
        <v>196</v>
      </c>
      <c r="AE33">
        <v>2</v>
      </c>
    </row>
    <row r="34" spans="1:31" ht="12.75">
      <c r="A34">
        <v>20050728</v>
      </c>
      <c r="B34">
        <v>52</v>
      </c>
      <c r="C34">
        <v>52</v>
      </c>
      <c r="D34">
        <v>0</v>
      </c>
      <c r="E34">
        <v>53</v>
      </c>
      <c r="F34">
        <v>49</v>
      </c>
      <c r="G34">
        <v>4</v>
      </c>
      <c r="H34">
        <v>47</v>
      </c>
      <c r="I34">
        <v>61</v>
      </c>
      <c r="J34">
        <v>-14</v>
      </c>
      <c r="K34">
        <v>55</v>
      </c>
      <c r="L34">
        <v>60</v>
      </c>
      <c r="M34">
        <v>-5</v>
      </c>
      <c r="N34">
        <v>49</v>
      </c>
      <c r="O34">
        <v>60</v>
      </c>
      <c r="P34">
        <v>-11</v>
      </c>
      <c r="Q34">
        <v>53</v>
      </c>
      <c r="R34">
        <v>52</v>
      </c>
      <c r="S34">
        <v>0</v>
      </c>
      <c r="T34">
        <v>51</v>
      </c>
      <c r="U34">
        <v>52</v>
      </c>
      <c r="V34">
        <v>-1</v>
      </c>
      <c r="W34">
        <v>51</v>
      </c>
      <c r="X34">
        <v>51</v>
      </c>
      <c r="Y34">
        <v>0</v>
      </c>
      <c r="Z34">
        <v>63</v>
      </c>
      <c r="AA34">
        <v>57</v>
      </c>
      <c r="AB34">
        <v>5</v>
      </c>
      <c r="AC34">
        <v>66</v>
      </c>
      <c r="AD34">
        <v>56</v>
      </c>
      <c r="AE34">
        <v>10</v>
      </c>
    </row>
    <row r="35" spans="1:31" ht="12.75">
      <c r="A35">
        <v>20050729</v>
      </c>
      <c r="B35">
        <v>137</v>
      </c>
      <c r="C35">
        <v>135</v>
      </c>
      <c r="D35">
        <v>1</v>
      </c>
      <c r="E35">
        <v>116</v>
      </c>
      <c r="F35">
        <v>120</v>
      </c>
      <c r="G35">
        <v>-4</v>
      </c>
      <c r="H35">
        <v>105</v>
      </c>
      <c r="I35">
        <v>107</v>
      </c>
      <c r="J35">
        <v>-2</v>
      </c>
      <c r="K35">
        <v>116</v>
      </c>
      <c r="L35">
        <v>117</v>
      </c>
      <c r="M35">
        <v>0</v>
      </c>
      <c r="N35">
        <v>110</v>
      </c>
      <c r="O35">
        <v>112</v>
      </c>
      <c r="P35">
        <v>-1</v>
      </c>
      <c r="Q35">
        <v>113</v>
      </c>
      <c r="R35">
        <v>112</v>
      </c>
      <c r="S35">
        <v>1</v>
      </c>
      <c r="T35">
        <v>111</v>
      </c>
      <c r="U35">
        <v>118</v>
      </c>
      <c r="V35">
        <v>-6</v>
      </c>
      <c r="W35">
        <v>121</v>
      </c>
      <c r="X35">
        <v>121</v>
      </c>
      <c r="Y35">
        <v>0</v>
      </c>
      <c r="Z35">
        <v>120</v>
      </c>
      <c r="AA35">
        <v>123</v>
      </c>
      <c r="AB35">
        <v>-2</v>
      </c>
      <c r="AC35">
        <v>123</v>
      </c>
      <c r="AD35">
        <v>124</v>
      </c>
      <c r="AE35">
        <v>0</v>
      </c>
    </row>
    <row r="36" spans="1:31" ht="12.75">
      <c r="A36">
        <v>20050730</v>
      </c>
      <c r="B36">
        <v>46</v>
      </c>
      <c r="C36">
        <v>47</v>
      </c>
      <c r="D36">
        <v>-1</v>
      </c>
      <c r="E36">
        <v>78</v>
      </c>
      <c r="F36">
        <v>77</v>
      </c>
      <c r="G36">
        <v>1</v>
      </c>
      <c r="H36">
        <v>47</v>
      </c>
      <c r="I36">
        <v>38</v>
      </c>
      <c r="J36">
        <v>9</v>
      </c>
      <c r="K36">
        <v>90</v>
      </c>
      <c r="L36">
        <v>87</v>
      </c>
      <c r="M36">
        <v>2</v>
      </c>
      <c r="N36">
        <v>33</v>
      </c>
      <c r="O36">
        <v>31</v>
      </c>
      <c r="P36">
        <v>1</v>
      </c>
      <c r="Q36">
        <v>83</v>
      </c>
      <c r="R36">
        <v>83</v>
      </c>
      <c r="S36">
        <v>0</v>
      </c>
      <c r="T36">
        <v>31</v>
      </c>
      <c r="U36">
        <v>38</v>
      </c>
      <c r="V36">
        <v>-6</v>
      </c>
      <c r="W36">
        <v>83</v>
      </c>
      <c r="X36">
        <v>86</v>
      </c>
      <c r="Y36">
        <v>-2</v>
      </c>
      <c r="Z36">
        <v>29</v>
      </c>
      <c r="AA36">
        <v>39</v>
      </c>
      <c r="AB36">
        <v>-10</v>
      </c>
      <c r="AC36">
        <v>86</v>
      </c>
      <c r="AD36">
        <v>88</v>
      </c>
      <c r="AE36">
        <v>-2</v>
      </c>
    </row>
    <row r="37" spans="1:31" ht="12.75">
      <c r="A37">
        <v>20050731</v>
      </c>
      <c r="B37">
        <v>38</v>
      </c>
      <c r="C37">
        <v>44</v>
      </c>
      <c r="D37">
        <v>-5</v>
      </c>
      <c r="E37">
        <v>45</v>
      </c>
      <c r="F37">
        <v>51</v>
      </c>
      <c r="G37">
        <v>-6</v>
      </c>
      <c r="H37">
        <v>34</v>
      </c>
      <c r="I37">
        <v>34</v>
      </c>
      <c r="J37">
        <v>0</v>
      </c>
      <c r="K37">
        <v>40</v>
      </c>
      <c r="L37">
        <v>40</v>
      </c>
      <c r="M37">
        <v>0</v>
      </c>
      <c r="N37">
        <v>40</v>
      </c>
      <c r="O37">
        <v>38</v>
      </c>
      <c r="P37">
        <v>1</v>
      </c>
      <c r="Q37">
        <v>60</v>
      </c>
      <c r="R37">
        <v>39</v>
      </c>
      <c r="S37">
        <v>21</v>
      </c>
      <c r="T37">
        <v>28</v>
      </c>
      <c r="U37">
        <v>27</v>
      </c>
      <c r="V37">
        <v>1</v>
      </c>
      <c r="W37">
        <v>32</v>
      </c>
      <c r="X37">
        <v>29</v>
      </c>
      <c r="Y37">
        <v>2</v>
      </c>
      <c r="Z37">
        <v>33</v>
      </c>
      <c r="AA37">
        <v>42</v>
      </c>
      <c r="AB37">
        <v>-8</v>
      </c>
      <c r="AC37">
        <v>43</v>
      </c>
      <c r="AD37">
        <v>45</v>
      </c>
      <c r="AE37">
        <v>-2</v>
      </c>
    </row>
    <row r="38" spans="2:31" ht="12.75">
      <c r="B38" s="17">
        <f>AVERAGE(B7:B37)</f>
        <v>92.41935483870968</v>
      </c>
      <c r="C38" s="17">
        <f>AVERAGE(C7:C37)</f>
        <v>93.25806451612904</v>
      </c>
      <c r="D38" s="17">
        <f>AVERAGE(D8:D37)</f>
        <v>-0.3333333333333333</v>
      </c>
      <c r="E38" s="17">
        <f>AVERAGE(E8:E37)</f>
        <v>107.3</v>
      </c>
      <c r="F38" s="17">
        <f>AVERAGE(F8:F37)</f>
        <v>104.56666666666666</v>
      </c>
      <c r="G38" s="17">
        <f>AVERAGE(G9:G37)</f>
        <v>2.5517241379310347</v>
      </c>
      <c r="H38" s="17">
        <f>AVERAGE(H7:H37)</f>
        <v>88.2258064516129</v>
      </c>
      <c r="I38" s="17">
        <f>AVERAGE(I7:I37)</f>
        <v>89.09677419354838</v>
      </c>
      <c r="J38" s="17">
        <f>AVERAGE(J8:J37)</f>
        <v>-0.5333333333333333</v>
      </c>
      <c r="K38" s="17">
        <f>AVERAGE(K8:K37)</f>
        <v>105.9</v>
      </c>
      <c r="L38" s="17">
        <f>AVERAGE(L8:L37)</f>
        <v>103.7</v>
      </c>
      <c r="M38" s="17">
        <f>AVERAGE(M9:M37)</f>
        <v>2.2758620689655173</v>
      </c>
      <c r="N38" s="17">
        <f>AVERAGE(N7:N37)</f>
        <v>88.83870967741936</v>
      </c>
      <c r="O38" s="17">
        <f>AVERAGE(O7:O37)</f>
        <v>87.2258064516129</v>
      </c>
      <c r="P38" s="17">
        <f>AVERAGE(P8:P37)</f>
        <v>1.9666666666666666</v>
      </c>
      <c r="Q38" s="17">
        <f>AVERAGE(Q8:Q37)</f>
        <v>107.46666666666667</v>
      </c>
      <c r="R38" s="17">
        <f>AVERAGE(R8:R37)</f>
        <v>107.23333333333333</v>
      </c>
      <c r="S38" s="17">
        <f>AVERAGE(S9:S37)</f>
        <v>0.5862068965517241</v>
      </c>
      <c r="T38" s="17">
        <f>AVERAGE(T7:T37)</f>
        <v>89.54838709677419</v>
      </c>
      <c r="U38" s="17">
        <f>AVERAGE(U7:U37)</f>
        <v>89.58064516129032</v>
      </c>
      <c r="V38" s="17">
        <f>AVERAGE(V8:V37)</f>
        <v>-0.16666666666666666</v>
      </c>
      <c r="W38" s="17">
        <f>AVERAGE(W8:W37)</f>
        <v>107.93333333333334</v>
      </c>
      <c r="X38" s="17">
        <f>AVERAGE(X8:X37)</f>
        <v>108.86666666666666</v>
      </c>
      <c r="Y38" s="17">
        <f>AVERAGE(Y9:Y37)</f>
        <v>-0.896551724137931</v>
      </c>
      <c r="Z38" s="17">
        <f>AVERAGE(Z7:Z37)</f>
        <v>87.38709677419355</v>
      </c>
      <c r="AA38" s="17">
        <f>AVERAGE(AA7:AA37)</f>
        <v>89.2258064516129</v>
      </c>
      <c r="AB38" s="17">
        <f>AVERAGE(AB8:AB37)</f>
        <v>-1.9666666666666666</v>
      </c>
      <c r="AC38" s="17">
        <f>AVERAGE(AC8:AC37)</f>
        <v>112.23333333333333</v>
      </c>
      <c r="AD38" s="17">
        <f>AVERAGE(AD8:AD37)</f>
        <v>111.23333333333333</v>
      </c>
      <c r="AE38" s="17">
        <f>AVERAGE(AE9:AE37)</f>
        <v>1.3103448275862069</v>
      </c>
    </row>
    <row r="39" spans="2:29" ht="12.75">
      <c r="B39" s="11">
        <f>100*(C38-B38)/C38</f>
        <v>0.8993427879626475</v>
      </c>
      <c r="E39" s="11">
        <f>100*(F38-E38)/F38</f>
        <v>-2.613962384443737</v>
      </c>
      <c r="H39" s="11">
        <f>100*(I38-H38)/I38</f>
        <v>0.9775524981897218</v>
      </c>
      <c r="K39" s="11">
        <f>100*(L38-K38)/L38</f>
        <v>-2.121504339440697</v>
      </c>
      <c r="N39" s="11">
        <f>100*(O38-N38)/O38</f>
        <v>-1.8491124260355156</v>
      </c>
      <c r="Q39" s="11">
        <f>100*(R38-Q38)/R38</f>
        <v>-0.21759403170655978</v>
      </c>
      <c r="T39" s="11">
        <f>100*(U38-T38)/U38</f>
        <v>0.036010082823189474</v>
      </c>
      <c r="W39" s="11">
        <f>100*(X38-W38)/X38</f>
        <v>0.8573178199632483</v>
      </c>
      <c r="Z39" s="11">
        <f>100*(AA38-Z38)/AA38</f>
        <v>2.0607375271149566</v>
      </c>
      <c r="AC39" s="11">
        <f>100*(AD38-AC38)/AD38</f>
        <v>-0.8990110878034162</v>
      </c>
    </row>
    <row r="41" spans="1:11" ht="12.75">
      <c r="A41" t="s">
        <v>27</v>
      </c>
      <c r="B41">
        <v>0.092</v>
      </c>
      <c r="C41">
        <v>0.107</v>
      </c>
      <c r="D41">
        <v>0.088</v>
      </c>
      <c r="E41">
        <v>0.106</v>
      </c>
      <c r="F41">
        <v>0.089</v>
      </c>
      <c r="G41">
        <v>0.107</v>
      </c>
      <c r="H41">
        <v>0.09</v>
      </c>
      <c r="I41">
        <v>0.108</v>
      </c>
      <c r="J41">
        <v>0.087</v>
      </c>
      <c r="K41">
        <v>0.112</v>
      </c>
    </row>
    <row r="42" spans="1:11" ht="12.75">
      <c r="A42" t="s">
        <v>28</v>
      </c>
      <c r="B42">
        <v>0.093</v>
      </c>
      <c r="C42">
        <v>0.105</v>
      </c>
      <c r="D42">
        <v>0.089</v>
      </c>
      <c r="E42">
        <v>0.104</v>
      </c>
      <c r="F42">
        <v>0.087</v>
      </c>
      <c r="G42">
        <v>0.107</v>
      </c>
      <c r="H42">
        <v>0.09</v>
      </c>
      <c r="I42">
        <v>0.109</v>
      </c>
      <c r="J42">
        <v>0.089</v>
      </c>
      <c r="K42">
        <v>0.111</v>
      </c>
    </row>
    <row r="44" spans="2:11" ht="12.75">
      <c r="B44">
        <v>0.9</v>
      </c>
      <c r="C44">
        <v>-2.61</v>
      </c>
      <c r="D44">
        <v>0.98</v>
      </c>
      <c r="E44">
        <v>-2.12</v>
      </c>
      <c r="F44">
        <v>-1.85</v>
      </c>
      <c r="G44">
        <v>-0.22</v>
      </c>
      <c r="H44">
        <v>0.04</v>
      </c>
      <c r="I44">
        <v>0.86</v>
      </c>
      <c r="J44">
        <v>2.06</v>
      </c>
      <c r="K44">
        <v>-0.9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3"/>
  <sheetViews>
    <sheetView zoomScale="75" zoomScaleNormal="75" workbookViewId="0" topLeftCell="A13">
      <selection activeCell="B37" sqref="B37:AE38"/>
    </sheetView>
  </sheetViews>
  <sheetFormatPr defaultColWidth="9.140625" defaultRowHeight="12.75"/>
  <cols>
    <col min="1" max="1" width="9.28125" style="0" customWidth="1"/>
    <col min="2" max="16384" width="5.7109375" style="0" customWidth="1"/>
  </cols>
  <sheetData>
    <row r="1" ht="12.75">
      <c r="A1" s="25">
        <v>38504</v>
      </c>
    </row>
    <row r="2" spans="1:8" ht="12.75">
      <c r="A2" t="s">
        <v>76</v>
      </c>
      <c r="B2" t="s">
        <v>77</v>
      </c>
      <c r="C2" t="s">
        <v>78</v>
      </c>
      <c r="D2" t="s">
        <v>79</v>
      </c>
      <c r="E2" s="26">
        <v>0</v>
      </c>
      <c r="F2" t="s">
        <v>80</v>
      </c>
      <c r="G2" t="s">
        <v>113</v>
      </c>
      <c r="H2" t="s">
        <v>114</v>
      </c>
    </row>
    <row r="4" spans="2:31" ht="12.75">
      <c r="B4" t="s">
        <v>82</v>
      </c>
      <c r="C4" t="s">
        <v>83</v>
      </c>
      <c r="D4" t="s">
        <v>84</v>
      </c>
      <c r="E4" t="s">
        <v>82</v>
      </c>
      <c r="F4" t="s">
        <v>85</v>
      </c>
      <c r="G4" t="s">
        <v>86</v>
      </c>
      <c r="H4" t="s">
        <v>82</v>
      </c>
      <c r="I4" t="s">
        <v>87</v>
      </c>
      <c r="J4" t="s">
        <v>84</v>
      </c>
      <c r="K4" t="s">
        <v>82</v>
      </c>
      <c r="L4" t="s">
        <v>88</v>
      </c>
      <c r="M4" t="s">
        <v>86</v>
      </c>
      <c r="N4" t="s">
        <v>82</v>
      </c>
      <c r="O4" t="s">
        <v>89</v>
      </c>
      <c r="P4" t="s">
        <v>84</v>
      </c>
      <c r="Q4" t="s">
        <v>82</v>
      </c>
      <c r="R4" t="s">
        <v>90</v>
      </c>
      <c r="S4" t="s">
        <v>86</v>
      </c>
      <c r="T4" t="s">
        <v>82</v>
      </c>
      <c r="U4" t="s">
        <v>107</v>
      </c>
      <c r="V4" t="s">
        <v>84</v>
      </c>
      <c r="W4" t="s">
        <v>82</v>
      </c>
      <c r="X4" t="s">
        <v>91</v>
      </c>
      <c r="Y4" t="s">
        <v>86</v>
      </c>
      <c r="Z4" t="s">
        <v>82</v>
      </c>
      <c r="AA4" t="s">
        <v>112</v>
      </c>
      <c r="AB4" t="s">
        <v>84</v>
      </c>
      <c r="AC4" t="s">
        <v>82</v>
      </c>
      <c r="AD4" t="s">
        <v>92</v>
      </c>
      <c r="AE4" t="s">
        <v>86</v>
      </c>
    </row>
    <row r="5" spans="1:31" ht="12.75">
      <c r="A5" t="s">
        <v>26</v>
      </c>
      <c r="B5" t="s">
        <v>27</v>
      </c>
      <c r="C5" t="s">
        <v>28</v>
      </c>
      <c r="D5" t="s">
        <v>63</v>
      </c>
      <c r="E5" t="s">
        <v>27</v>
      </c>
      <c r="F5" t="s">
        <v>28</v>
      </c>
      <c r="G5" t="s">
        <v>63</v>
      </c>
      <c r="H5" t="s">
        <v>27</v>
      </c>
      <c r="I5" t="s">
        <v>28</v>
      </c>
      <c r="J5" t="s">
        <v>63</v>
      </c>
      <c r="K5" t="s">
        <v>27</v>
      </c>
      <c r="L5" t="s">
        <v>28</v>
      </c>
      <c r="M5" t="s">
        <v>63</v>
      </c>
      <c r="N5" t="s">
        <v>27</v>
      </c>
      <c r="O5" t="s">
        <v>28</v>
      </c>
      <c r="P5" t="s">
        <v>63</v>
      </c>
      <c r="Q5" t="s">
        <v>27</v>
      </c>
      <c r="R5" t="s">
        <v>28</v>
      </c>
      <c r="S5" t="s">
        <v>63</v>
      </c>
      <c r="T5" t="s">
        <v>27</v>
      </c>
      <c r="U5" t="s">
        <v>28</v>
      </c>
      <c r="V5" t="s">
        <v>63</v>
      </c>
      <c r="W5" t="s">
        <v>27</v>
      </c>
      <c r="X5" t="s">
        <v>28</v>
      </c>
      <c r="Y5" t="s">
        <v>63</v>
      </c>
      <c r="Z5" t="s">
        <v>27</v>
      </c>
      <c r="AA5" t="s">
        <v>28</v>
      </c>
      <c r="AB5" t="s">
        <v>63</v>
      </c>
      <c r="AC5" t="s">
        <v>27</v>
      </c>
      <c r="AD5" t="s">
        <v>28</v>
      </c>
      <c r="AE5" t="s">
        <v>63</v>
      </c>
    </row>
    <row r="6" spans="1:31" ht="12.75">
      <c r="A6" t="s">
        <v>29</v>
      </c>
      <c r="B6" t="s">
        <v>93</v>
      </c>
      <c r="C6" t="s">
        <v>30</v>
      </c>
      <c r="D6" t="s">
        <v>33</v>
      </c>
      <c r="E6" t="s">
        <v>93</v>
      </c>
      <c r="F6" t="s">
        <v>30</v>
      </c>
      <c r="G6" t="s">
        <v>33</v>
      </c>
      <c r="H6" t="s">
        <v>93</v>
      </c>
      <c r="I6" t="s">
        <v>30</v>
      </c>
      <c r="J6" t="s">
        <v>33</v>
      </c>
      <c r="K6" t="s">
        <v>93</v>
      </c>
      <c r="L6" t="s">
        <v>30</v>
      </c>
      <c r="M6" t="s">
        <v>33</v>
      </c>
      <c r="N6" t="s">
        <v>93</v>
      </c>
      <c r="O6" t="s">
        <v>30</v>
      </c>
      <c r="P6" t="s">
        <v>33</v>
      </c>
      <c r="Q6" t="s">
        <v>93</v>
      </c>
      <c r="R6" t="s">
        <v>30</v>
      </c>
      <c r="S6" t="s">
        <v>33</v>
      </c>
      <c r="T6" t="s">
        <v>93</v>
      </c>
      <c r="U6" t="s">
        <v>30</v>
      </c>
      <c r="V6" t="s">
        <v>33</v>
      </c>
      <c r="W6" t="s">
        <v>93</v>
      </c>
      <c r="X6" t="s">
        <v>30</v>
      </c>
      <c r="Y6" t="s">
        <v>33</v>
      </c>
      <c r="Z6" t="s">
        <v>93</v>
      </c>
      <c r="AA6" t="s">
        <v>30</v>
      </c>
      <c r="AB6" t="s">
        <v>33</v>
      </c>
      <c r="AC6" t="s">
        <v>93</v>
      </c>
      <c r="AD6" t="s">
        <v>30</v>
      </c>
      <c r="AE6" t="s">
        <v>33</v>
      </c>
    </row>
    <row r="7" spans="1:31" ht="12.75">
      <c r="A7">
        <v>20050601</v>
      </c>
      <c r="B7">
        <v>88</v>
      </c>
      <c r="C7">
        <v>129</v>
      </c>
      <c r="D7">
        <v>-41</v>
      </c>
      <c r="E7">
        <v>-99</v>
      </c>
      <c r="F7">
        <v>-99</v>
      </c>
      <c r="G7">
        <v>-99</v>
      </c>
      <c r="H7">
        <v>77</v>
      </c>
      <c r="I7">
        <v>112</v>
      </c>
      <c r="J7">
        <v>-34</v>
      </c>
      <c r="K7">
        <v>-99</v>
      </c>
      <c r="L7">
        <v>-99</v>
      </c>
      <c r="M7">
        <v>-99</v>
      </c>
      <c r="N7">
        <v>47</v>
      </c>
      <c r="O7">
        <v>62</v>
      </c>
      <c r="P7">
        <v>-15</v>
      </c>
      <c r="Q7">
        <v>-99</v>
      </c>
      <c r="R7">
        <v>-99</v>
      </c>
      <c r="S7">
        <v>-99</v>
      </c>
      <c r="T7">
        <v>37</v>
      </c>
      <c r="U7">
        <v>71</v>
      </c>
      <c r="V7">
        <v>-33</v>
      </c>
      <c r="W7">
        <v>-99</v>
      </c>
      <c r="X7">
        <v>-99</v>
      </c>
      <c r="Y7">
        <v>-99</v>
      </c>
      <c r="Z7">
        <v>62</v>
      </c>
      <c r="AA7">
        <v>62</v>
      </c>
      <c r="AB7">
        <v>0</v>
      </c>
      <c r="AC7">
        <v>-99</v>
      </c>
      <c r="AD7">
        <v>-99</v>
      </c>
      <c r="AE7">
        <v>-99</v>
      </c>
    </row>
    <row r="8" spans="1:31" ht="12.75">
      <c r="A8">
        <v>20050602</v>
      </c>
      <c r="B8">
        <v>78</v>
      </c>
      <c r="C8">
        <v>80</v>
      </c>
      <c r="D8">
        <v>-2</v>
      </c>
      <c r="E8">
        <v>166</v>
      </c>
      <c r="F8">
        <v>175</v>
      </c>
      <c r="G8">
        <v>-9</v>
      </c>
      <c r="H8">
        <v>73</v>
      </c>
      <c r="I8">
        <v>79</v>
      </c>
      <c r="J8">
        <v>-6</v>
      </c>
      <c r="K8">
        <v>144</v>
      </c>
      <c r="L8">
        <v>145</v>
      </c>
      <c r="M8">
        <v>0</v>
      </c>
      <c r="N8">
        <v>65</v>
      </c>
      <c r="O8">
        <v>76</v>
      </c>
      <c r="P8">
        <v>-10</v>
      </c>
      <c r="Q8">
        <v>158</v>
      </c>
      <c r="R8">
        <v>166</v>
      </c>
      <c r="S8">
        <v>-7</v>
      </c>
      <c r="T8">
        <v>45</v>
      </c>
      <c r="U8">
        <v>49</v>
      </c>
      <c r="V8">
        <v>-4</v>
      </c>
      <c r="W8">
        <v>180</v>
      </c>
      <c r="X8">
        <v>179</v>
      </c>
      <c r="Y8">
        <v>0</v>
      </c>
      <c r="Z8">
        <v>31</v>
      </c>
      <c r="AA8">
        <v>38</v>
      </c>
      <c r="AB8">
        <v>-7</v>
      </c>
      <c r="AC8">
        <v>191</v>
      </c>
      <c r="AD8">
        <v>186</v>
      </c>
      <c r="AE8">
        <v>4</v>
      </c>
    </row>
    <row r="9" spans="1:31" ht="12.75">
      <c r="A9">
        <v>20050603</v>
      </c>
      <c r="B9">
        <v>88</v>
      </c>
      <c r="C9">
        <v>89</v>
      </c>
      <c r="D9">
        <v>0</v>
      </c>
      <c r="E9">
        <v>79</v>
      </c>
      <c r="F9">
        <v>78</v>
      </c>
      <c r="G9">
        <v>1</v>
      </c>
      <c r="H9">
        <v>67</v>
      </c>
      <c r="I9">
        <v>70</v>
      </c>
      <c r="J9">
        <v>-2</v>
      </c>
      <c r="K9">
        <v>63</v>
      </c>
      <c r="L9">
        <v>63</v>
      </c>
      <c r="M9">
        <v>0</v>
      </c>
      <c r="N9">
        <v>61</v>
      </c>
      <c r="O9">
        <v>70</v>
      </c>
      <c r="P9">
        <v>-8</v>
      </c>
      <c r="Q9">
        <v>62</v>
      </c>
      <c r="R9">
        <v>65</v>
      </c>
      <c r="S9">
        <v>-3</v>
      </c>
      <c r="T9">
        <v>55</v>
      </c>
      <c r="U9">
        <v>59</v>
      </c>
      <c r="V9">
        <v>-3</v>
      </c>
      <c r="W9">
        <v>49</v>
      </c>
      <c r="X9">
        <v>52</v>
      </c>
      <c r="Y9">
        <v>-2</v>
      </c>
      <c r="Z9">
        <v>50</v>
      </c>
      <c r="AA9">
        <v>66</v>
      </c>
      <c r="AB9">
        <v>-16</v>
      </c>
      <c r="AC9">
        <v>45</v>
      </c>
      <c r="AD9">
        <v>73</v>
      </c>
      <c r="AE9">
        <v>-27</v>
      </c>
    </row>
    <row r="10" spans="1:31" ht="12.75">
      <c r="A10">
        <v>20050604</v>
      </c>
      <c r="B10">
        <v>89</v>
      </c>
      <c r="C10">
        <v>100</v>
      </c>
      <c r="D10">
        <v>-10</v>
      </c>
      <c r="E10">
        <v>90</v>
      </c>
      <c r="F10">
        <v>107</v>
      </c>
      <c r="G10">
        <v>-16</v>
      </c>
      <c r="H10">
        <v>71</v>
      </c>
      <c r="I10">
        <v>71</v>
      </c>
      <c r="J10">
        <v>0</v>
      </c>
      <c r="K10">
        <v>86</v>
      </c>
      <c r="L10">
        <v>87</v>
      </c>
      <c r="M10">
        <v>0</v>
      </c>
      <c r="N10">
        <v>62</v>
      </c>
      <c r="O10">
        <v>69</v>
      </c>
      <c r="P10">
        <v>-6</v>
      </c>
      <c r="Q10">
        <v>64</v>
      </c>
      <c r="R10">
        <v>67</v>
      </c>
      <c r="S10">
        <v>-3</v>
      </c>
      <c r="T10">
        <v>55</v>
      </c>
      <c r="U10">
        <v>61</v>
      </c>
      <c r="V10">
        <v>-6</v>
      </c>
      <c r="W10">
        <v>50</v>
      </c>
      <c r="X10">
        <v>55</v>
      </c>
      <c r="Y10">
        <v>-5</v>
      </c>
      <c r="Z10">
        <v>53</v>
      </c>
      <c r="AA10">
        <v>53</v>
      </c>
      <c r="AB10">
        <v>0</v>
      </c>
      <c r="AC10">
        <v>55</v>
      </c>
      <c r="AD10">
        <v>54</v>
      </c>
      <c r="AE10">
        <v>1</v>
      </c>
    </row>
    <row r="11" spans="1:31" ht="12.75">
      <c r="A11">
        <v>20050605</v>
      </c>
      <c r="B11">
        <v>69</v>
      </c>
      <c r="C11">
        <v>79</v>
      </c>
      <c r="D11">
        <v>-10</v>
      </c>
      <c r="E11">
        <v>170</v>
      </c>
      <c r="F11">
        <v>184</v>
      </c>
      <c r="G11">
        <v>-14</v>
      </c>
      <c r="H11">
        <v>77</v>
      </c>
      <c r="I11">
        <v>92</v>
      </c>
      <c r="J11">
        <v>-14</v>
      </c>
      <c r="K11">
        <v>188</v>
      </c>
      <c r="L11">
        <v>198</v>
      </c>
      <c r="M11">
        <v>-10</v>
      </c>
      <c r="N11">
        <v>81</v>
      </c>
      <c r="O11">
        <v>80</v>
      </c>
      <c r="P11">
        <v>0</v>
      </c>
      <c r="Q11">
        <v>187</v>
      </c>
      <c r="R11">
        <v>187</v>
      </c>
      <c r="S11">
        <v>0</v>
      </c>
      <c r="T11">
        <v>67</v>
      </c>
      <c r="U11">
        <v>76</v>
      </c>
      <c r="V11">
        <v>-8</v>
      </c>
      <c r="W11">
        <v>202</v>
      </c>
      <c r="X11">
        <v>207</v>
      </c>
      <c r="Y11">
        <v>-4</v>
      </c>
      <c r="Z11">
        <v>61</v>
      </c>
      <c r="AA11">
        <v>63</v>
      </c>
      <c r="AB11">
        <v>-2</v>
      </c>
      <c r="AC11">
        <v>196</v>
      </c>
      <c r="AD11">
        <v>197</v>
      </c>
      <c r="AE11">
        <v>-1</v>
      </c>
    </row>
    <row r="12" spans="1:31" ht="12.75">
      <c r="A12">
        <v>20050606</v>
      </c>
      <c r="B12">
        <v>63</v>
      </c>
      <c r="C12">
        <v>73</v>
      </c>
      <c r="D12">
        <v>-9</v>
      </c>
      <c r="E12">
        <v>94</v>
      </c>
      <c r="F12">
        <v>94</v>
      </c>
      <c r="G12">
        <v>0</v>
      </c>
      <c r="H12">
        <v>84</v>
      </c>
      <c r="I12">
        <v>90</v>
      </c>
      <c r="J12">
        <v>-6</v>
      </c>
      <c r="K12">
        <v>72</v>
      </c>
      <c r="L12">
        <v>95</v>
      </c>
      <c r="M12">
        <v>-23</v>
      </c>
      <c r="N12">
        <v>77</v>
      </c>
      <c r="O12">
        <v>79</v>
      </c>
      <c r="P12">
        <v>-2</v>
      </c>
      <c r="Q12">
        <v>74</v>
      </c>
      <c r="R12">
        <v>77</v>
      </c>
      <c r="S12">
        <v>-3</v>
      </c>
      <c r="T12">
        <v>79</v>
      </c>
      <c r="U12">
        <v>75</v>
      </c>
      <c r="V12">
        <v>3</v>
      </c>
      <c r="W12">
        <v>79</v>
      </c>
      <c r="X12">
        <v>79</v>
      </c>
      <c r="Y12">
        <v>0</v>
      </c>
      <c r="Z12">
        <v>51</v>
      </c>
      <c r="AA12">
        <v>61</v>
      </c>
      <c r="AB12">
        <v>-10</v>
      </c>
      <c r="AC12">
        <v>62</v>
      </c>
      <c r="AD12">
        <v>63</v>
      </c>
      <c r="AE12">
        <v>0</v>
      </c>
    </row>
    <row r="13" spans="1:31" ht="12.75">
      <c r="A13">
        <v>20050607</v>
      </c>
      <c r="B13">
        <v>69</v>
      </c>
      <c r="C13">
        <v>87</v>
      </c>
      <c r="D13">
        <v>-18</v>
      </c>
      <c r="E13">
        <v>65</v>
      </c>
      <c r="F13">
        <v>85</v>
      </c>
      <c r="G13">
        <v>-19</v>
      </c>
      <c r="H13">
        <v>61</v>
      </c>
      <c r="I13">
        <v>64</v>
      </c>
      <c r="J13">
        <v>-3</v>
      </c>
      <c r="K13">
        <v>63</v>
      </c>
      <c r="L13">
        <v>63</v>
      </c>
      <c r="M13">
        <v>0</v>
      </c>
      <c r="N13">
        <v>61</v>
      </c>
      <c r="O13">
        <v>68</v>
      </c>
      <c r="P13">
        <v>-7</v>
      </c>
      <c r="Q13">
        <v>64</v>
      </c>
      <c r="R13">
        <v>71</v>
      </c>
      <c r="S13">
        <v>-7</v>
      </c>
      <c r="T13">
        <v>65</v>
      </c>
      <c r="U13">
        <v>71</v>
      </c>
      <c r="V13">
        <v>-6</v>
      </c>
      <c r="W13">
        <v>66</v>
      </c>
      <c r="X13">
        <v>66</v>
      </c>
      <c r="Y13">
        <v>0</v>
      </c>
      <c r="Z13">
        <v>63</v>
      </c>
      <c r="AA13">
        <v>65</v>
      </c>
      <c r="AB13">
        <v>-1</v>
      </c>
      <c r="AC13">
        <v>66</v>
      </c>
      <c r="AD13">
        <v>67</v>
      </c>
      <c r="AE13">
        <v>0</v>
      </c>
    </row>
    <row r="14" spans="1:31" ht="12.75">
      <c r="A14">
        <v>20050608</v>
      </c>
      <c r="B14">
        <v>173</v>
      </c>
      <c r="C14">
        <v>182</v>
      </c>
      <c r="D14">
        <v>-9</v>
      </c>
      <c r="E14">
        <v>130</v>
      </c>
      <c r="F14">
        <v>135</v>
      </c>
      <c r="G14">
        <v>-5</v>
      </c>
      <c r="H14">
        <v>169</v>
      </c>
      <c r="I14">
        <v>164</v>
      </c>
      <c r="J14">
        <v>4</v>
      </c>
      <c r="K14">
        <v>131</v>
      </c>
      <c r="L14">
        <v>127</v>
      </c>
      <c r="M14">
        <v>3</v>
      </c>
      <c r="N14">
        <v>173</v>
      </c>
      <c r="O14">
        <v>173</v>
      </c>
      <c r="P14">
        <v>0</v>
      </c>
      <c r="Q14">
        <v>146</v>
      </c>
      <c r="R14">
        <v>146</v>
      </c>
      <c r="S14">
        <v>0</v>
      </c>
      <c r="T14">
        <v>187</v>
      </c>
      <c r="U14">
        <v>188</v>
      </c>
      <c r="V14">
        <v>-1</v>
      </c>
      <c r="W14">
        <v>150</v>
      </c>
      <c r="X14">
        <v>151</v>
      </c>
      <c r="Y14">
        <v>0</v>
      </c>
      <c r="Z14">
        <v>179</v>
      </c>
      <c r="AA14">
        <v>176</v>
      </c>
      <c r="AB14">
        <v>2</v>
      </c>
      <c r="AC14">
        <v>155</v>
      </c>
      <c r="AD14">
        <v>155</v>
      </c>
      <c r="AE14">
        <v>0</v>
      </c>
    </row>
    <row r="15" spans="1:31" ht="12.75">
      <c r="A15">
        <v>20050609</v>
      </c>
      <c r="B15">
        <v>90</v>
      </c>
      <c r="C15">
        <v>89</v>
      </c>
      <c r="D15">
        <v>0</v>
      </c>
      <c r="E15">
        <v>222</v>
      </c>
      <c r="F15">
        <v>231</v>
      </c>
      <c r="G15">
        <v>-9</v>
      </c>
      <c r="H15">
        <v>55</v>
      </c>
      <c r="I15">
        <v>55</v>
      </c>
      <c r="J15">
        <v>0</v>
      </c>
      <c r="K15">
        <v>202</v>
      </c>
      <c r="L15">
        <v>219</v>
      </c>
      <c r="M15">
        <v>-17</v>
      </c>
      <c r="N15">
        <v>57</v>
      </c>
      <c r="O15">
        <v>65</v>
      </c>
      <c r="P15">
        <v>-7</v>
      </c>
      <c r="Q15">
        <v>191</v>
      </c>
      <c r="R15">
        <v>198</v>
      </c>
      <c r="S15">
        <v>-7</v>
      </c>
      <c r="T15">
        <v>56</v>
      </c>
      <c r="U15">
        <v>60</v>
      </c>
      <c r="V15">
        <v>-3</v>
      </c>
      <c r="W15">
        <v>190</v>
      </c>
      <c r="X15">
        <v>191</v>
      </c>
      <c r="Y15">
        <v>0</v>
      </c>
      <c r="Z15">
        <v>43</v>
      </c>
      <c r="AA15">
        <v>42</v>
      </c>
      <c r="AB15">
        <v>1</v>
      </c>
      <c r="AC15">
        <v>191</v>
      </c>
      <c r="AD15">
        <v>193</v>
      </c>
      <c r="AE15">
        <v>-1</v>
      </c>
    </row>
    <row r="16" spans="1:31" ht="12.75">
      <c r="A16">
        <v>20050610</v>
      </c>
      <c r="B16">
        <v>81</v>
      </c>
      <c r="C16">
        <v>95</v>
      </c>
      <c r="D16">
        <v>-14</v>
      </c>
      <c r="E16">
        <v>120</v>
      </c>
      <c r="F16">
        <v>135</v>
      </c>
      <c r="G16">
        <v>-15</v>
      </c>
      <c r="H16">
        <v>83</v>
      </c>
      <c r="I16">
        <v>98</v>
      </c>
      <c r="J16">
        <v>-15</v>
      </c>
      <c r="K16">
        <v>84</v>
      </c>
      <c r="L16">
        <v>87</v>
      </c>
      <c r="M16">
        <v>-2</v>
      </c>
      <c r="N16">
        <v>69</v>
      </c>
      <c r="O16">
        <v>88</v>
      </c>
      <c r="P16">
        <v>-18</v>
      </c>
      <c r="Q16">
        <v>68</v>
      </c>
      <c r="R16">
        <v>78</v>
      </c>
      <c r="S16">
        <v>-9</v>
      </c>
      <c r="T16">
        <v>53</v>
      </c>
      <c r="U16">
        <v>57</v>
      </c>
      <c r="V16">
        <v>-3</v>
      </c>
      <c r="W16">
        <v>57</v>
      </c>
      <c r="X16">
        <v>58</v>
      </c>
      <c r="Y16">
        <v>0</v>
      </c>
      <c r="Z16">
        <v>53</v>
      </c>
      <c r="AA16">
        <v>57</v>
      </c>
      <c r="AB16">
        <v>-4</v>
      </c>
      <c r="AC16">
        <v>58</v>
      </c>
      <c r="AD16">
        <v>59</v>
      </c>
      <c r="AE16">
        <v>0</v>
      </c>
    </row>
    <row r="17" spans="1:31" ht="12.75">
      <c r="A17">
        <v>20050611</v>
      </c>
      <c r="B17">
        <v>94</v>
      </c>
      <c r="C17">
        <v>124</v>
      </c>
      <c r="D17">
        <v>-29</v>
      </c>
      <c r="E17">
        <v>116</v>
      </c>
      <c r="F17">
        <v>157</v>
      </c>
      <c r="G17">
        <v>-41</v>
      </c>
      <c r="H17">
        <v>87</v>
      </c>
      <c r="I17">
        <v>104</v>
      </c>
      <c r="J17">
        <v>-16</v>
      </c>
      <c r="K17">
        <v>117</v>
      </c>
      <c r="L17">
        <v>118</v>
      </c>
      <c r="M17">
        <v>0</v>
      </c>
      <c r="N17">
        <v>69</v>
      </c>
      <c r="O17">
        <v>78</v>
      </c>
      <c r="P17">
        <v>-8</v>
      </c>
      <c r="Q17">
        <v>81</v>
      </c>
      <c r="R17">
        <v>77</v>
      </c>
      <c r="S17">
        <v>4</v>
      </c>
      <c r="T17">
        <v>62</v>
      </c>
      <c r="U17">
        <v>77</v>
      </c>
      <c r="V17">
        <v>-14</v>
      </c>
      <c r="W17">
        <v>66</v>
      </c>
      <c r="X17">
        <v>67</v>
      </c>
      <c r="Y17">
        <v>-1</v>
      </c>
      <c r="Z17">
        <v>49</v>
      </c>
      <c r="AA17">
        <v>51</v>
      </c>
      <c r="AB17">
        <v>-2</v>
      </c>
      <c r="AC17">
        <v>62</v>
      </c>
      <c r="AD17">
        <v>58</v>
      </c>
      <c r="AE17">
        <v>3</v>
      </c>
    </row>
    <row r="18" spans="1:31" ht="12.75">
      <c r="A18">
        <v>20050612</v>
      </c>
      <c r="B18">
        <v>200</v>
      </c>
      <c r="C18">
        <v>196</v>
      </c>
      <c r="D18">
        <v>3</v>
      </c>
      <c r="E18">
        <v>212</v>
      </c>
      <c r="F18">
        <v>215</v>
      </c>
      <c r="G18">
        <v>-2</v>
      </c>
      <c r="H18">
        <v>212</v>
      </c>
      <c r="I18">
        <v>191</v>
      </c>
      <c r="J18">
        <v>21</v>
      </c>
      <c r="K18">
        <v>215</v>
      </c>
      <c r="L18">
        <v>213</v>
      </c>
      <c r="M18">
        <v>2</v>
      </c>
      <c r="N18">
        <v>204</v>
      </c>
      <c r="O18">
        <v>198</v>
      </c>
      <c r="P18">
        <v>5</v>
      </c>
      <c r="Q18">
        <v>221</v>
      </c>
      <c r="R18">
        <v>220</v>
      </c>
      <c r="S18">
        <v>0</v>
      </c>
      <c r="T18">
        <v>216</v>
      </c>
      <c r="U18">
        <v>214</v>
      </c>
      <c r="V18">
        <v>2</v>
      </c>
      <c r="W18">
        <v>249</v>
      </c>
      <c r="X18">
        <v>253</v>
      </c>
      <c r="Y18">
        <v>-3</v>
      </c>
      <c r="Z18">
        <v>203</v>
      </c>
      <c r="AA18">
        <v>209</v>
      </c>
      <c r="AB18">
        <v>-6</v>
      </c>
      <c r="AC18">
        <v>231</v>
      </c>
      <c r="AD18">
        <v>239</v>
      </c>
      <c r="AE18">
        <v>-7</v>
      </c>
    </row>
    <row r="19" spans="1:31" ht="12.75">
      <c r="A19">
        <v>20050613</v>
      </c>
      <c r="B19">
        <v>179</v>
      </c>
      <c r="C19">
        <v>177</v>
      </c>
      <c r="D19">
        <v>2</v>
      </c>
      <c r="E19">
        <v>191</v>
      </c>
      <c r="F19">
        <v>201</v>
      </c>
      <c r="G19">
        <v>-9</v>
      </c>
      <c r="H19">
        <v>162</v>
      </c>
      <c r="I19">
        <v>152</v>
      </c>
      <c r="J19">
        <v>10</v>
      </c>
      <c r="K19">
        <v>194</v>
      </c>
      <c r="L19">
        <v>201</v>
      </c>
      <c r="M19">
        <v>-7</v>
      </c>
      <c r="N19">
        <v>171</v>
      </c>
      <c r="O19">
        <v>162</v>
      </c>
      <c r="P19">
        <v>8</v>
      </c>
      <c r="Q19">
        <v>193</v>
      </c>
      <c r="R19">
        <v>201</v>
      </c>
      <c r="S19">
        <v>-7</v>
      </c>
      <c r="T19">
        <v>159</v>
      </c>
      <c r="U19">
        <v>156</v>
      </c>
      <c r="V19">
        <v>2</v>
      </c>
      <c r="W19">
        <v>205</v>
      </c>
      <c r="X19">
        <v>203</v>
      </c>
      <c r="Y19">
        <v>2</v>
      </c>
      <c r="Z19">
        <v>168</v>
      </c>
      <c r="AA19">
        <v>159</v>
      </c>
      <c r="AB19">
        <v>8</v>
      </c>
      <c r="AC19">
        <v>210</v>
      </c>
      <c r="AD19">
        <v>209</v>
      </c>
      <c r="AE19">
        <v>1</v>
      </c>
    </row>
    <row r="20" spans="1:31" ht="12.75">
      <c r="A20">
        <v>20050614</v>
      </c>
      <c r="B20">
        <v>153</v>
      </c>
      <c r="C20">
        <v>153</v>
      </c>
      <c r="D20">
        <v>0</v>
      </c>
      <c r="E20">
        <v>154</v>
      </c>
      <c r="F20">
        <v>154</v>
      </c>
      <c r="G20">
        <v>0</v>
      </c>
      <c r="H20">
        <v>149</v>
      </c>
      <c r="I20">
        <v>151</v>
      </c>
      <c r="J20">
        <v>-2</v>
      </c>
      <c r="K20">
        <v>150</v>
      </c>
      <c r="L20">
        <v>158</v>
      </c>
      <c r="M20">
        <v>-8</v>
      </c>
      <c r="N20">
        <v>147</v>
      </c>
      <c r="O20">
        <v>142</v>
      </c>
      <c r="P20">
        <v>5</v>
      </c>
      <c r="Q20">
        <v>156</v>
      </c>
      <c r="R20">
        <v>166</v>
      </c>
      <c r="S20">
        <v>-10</v>
      </c>
      <c r="T20">
        <v>152</v>
      </c>
      <c r="U20">
        <v>149</v>
      </c>
      <c r="V20">
        <v>3</v>
      </c>
      <c r="W20">
        <v>157</v>
      </c>
      <c r="X20">
        <v>158</v>
      </c>
      <c r="Y20">
        <v>-1</v>
      </c>
      <c r="Z20">
        <v>153</v>
      </c>
      <c r="AA20">
        <v>154</v>
      </c>
      <c r="AB20">
        <v>-1</v>
      </c>
      <c r="AC20">
        <v>159</v>
      </c>
      <c r="AD20">
        <v>161</v>
      </c>
      <c r="AE20">
        <v>-1</v>
      </c>
    </row>
    <row r="21" spans="1:31" ht="12.75">
      <c r="A21">
        <v>20050615</v>
      </c>
      <c r="B21">
        <v>123</v>
      </c>
      <c r="C21">
        <v>134</v>
      </c>
      <c r="D21">
        <v>-11</v>
      </c>
      <c r="E21">
        <v>124</v>
      </c>
      <c r="F21">
        <v>115</v>
      </c>
      <c r="G21">
        <v>8</v>
      </c>
      <c r="H21">
        <v>116</v>
      </c>
      <c r="I21">
        <v>116</v>
      </c>
      <c r="J21">
        <v>0</v>
      </c>
      <c r="K21">
        <v>114</v>
      </c>
      <c r="L21">
        <v>114</v>
      </c>
      <c r="M21">
        <v>0</v>
      </c>
      <c r="N21">
        <v>129</v>
      </c>
      <c r="O21">
        <v>121</v>
      </c>
      <c r="P21">
        <v>8</v>
      </c>
      <c r="Q21">
        <v>110</v>
      </c>
      <c r="R21">
        <v>110</v>
      </c>
      <c r="S21">
        <v>0</v>
      </c>
      <c r="T21">
        <v>131</v>
      </c>
      <c r="U21">
        <v>118</v>
      </c>
      <c r="V21">
        <v>13</v>
      </c>
      <c r="W21">
        <v>110</v>
      </c>
      <c r="X21">
        <v>109</v>
      </c>
      <c r="Y21">
        <v>1</v>
      </c>
      <c r="Z21">
        <v>127</v>
      </c>
      <c r="AA21">
        <v>133</v>
      </c>
      <c r="AB21">
        <v>-5</v>
      </c>
      <c r="AC21">
        <v>112</v>
      </c>
      <c r="AD21">
        <v>109</v>
      </c>
      <c r="AE21">
        <v>3</v>
      </c>
    </row>
    <row r="22" spans="1:31" ht="12.75">
      <c r="A22">
        <v>20050616</v>
      </c>
      <c r="B22">
        <v>65</v>
      </c>
      <c r="C22">
        <v>61</v>
      </c>
      <c r="D22">
        <v>3</v>
      </c>
      <c r="E22">
        <v>139</v>
      </c>
      <c r="F22">
        <v>143</v>
      </c>
      <c r="G22">
        <v>-4</v>
      </c>
      <c r="H22">
        <v>55</v>
      </c>
      <c r="I22">
        <v>56</v>
      </c>
      <c r="J22">
        <v>-1</v>
      </c>
      <c r="K22">
        <v>154</v>
      </c>
      <c r="L22">
        <v>154</v>
      </c>
      <c r="M22">
        <v>0</v>
      </c>
      <c r="N22">
        <v>55</v>
      </c>
      <c r="O22">
        <v>58</v>
      </c>
      <c r="P22">
        <v>-2</v>
      </c>
      <c r="Q22">
        <v>164</v>
      </c>
      <c r="R22">
        <v>165</v>
      </c>
      <c r="S22">
        <v>-1</v>
      </c>
      <c r="T22">
        <v>51</v>
      </c>
      <c r="U22">
        <v>48</v>
      </c>
      <c r="V22">
        <v>3</v>
      </c>
      <c r="W22">
        <v>163</v>
      </c>
      <c r="X22">
        <v>158</v>
      </c>
      <c r="Y22">
        <v>4</v>
      </c>
      <c r="Z22">
        <v>44</v>
      </c>
      <c r="AA22">
        <v>45</v>
      </c>
      <c r="AB22">
        <v>0</v>
      </c>
      <c r="AC22">
        <v>164</v>
      </c>
      <c r="AD22">
        <v>165</v>
      </c>
      <c r="AE22">
        <v>-1</v>
      </c>
    </row>
    <row r="23" spans="1:31" ht="12.75">
      <c r="A23">
        <v>20050617</v>
      </c>
      <c r="B23">
        <v>140</v>
      </c>
      <c r="C23">
        <v>140</v>
      </c>
      <c r="D23">
        <v>0</v>
      </c>
      <c r="E23">
        <v>113</v>
      </c>
      <c r="F23">
        <v>113</v>
      </c>
      <c r="G23">
        <v>0</v>
      </c>
      <c r="H23">
        <v>130</v>
      </c>
      <c r="I23">
        <v>130</v>
      </c>
      <c r="J23">
        <v>0</v>
      </c>
      <c r="K23">
        <v>112</v>
      </c>
      <c r="L23">
        <v>114</v>
      </c>
      <c r="M23">
        <v>-2</v>
      </c>
      <c r="N23">
        <v>139</v>
      </c>
      <c r="O23">
        <v>146</v>
      </c>
      <c r="P23">
        <v>-7</v>
      </c>
      <c r="Q23">
        <v>131</v>
      </c>
      <c r="R23">
        <v>132</v>
      </c>
      <c r="S23">
        <v>0</v>
      </c>
      <c r="T23">
        <v>149</v>
      </c>
      <c r="U23">
        <v>152</v>
      </c>
      <c r="V23">
        <v>-3</v>
      </c>
      <c r="W23">
        <v>135</v>
      </c>
      <c r="X23">
        <v>135</v>
      </c>
      <c r="Y23">
        <v>0</v>
      </c>
      <c r="Z23">
        <v>151</v>
      </c>
      <c r="AA23">
        <v>150</v>
      </c>
      <c r="AB23">
        <v>0</v>
      </c>
      <c r="AC23">
        <v>155</v>
      </c>
      <c r="AD23">
        <v>154</v>
      </c>
      <c r="AE23">
        <v>0</v>
      </c>
    </row>
    <row r="24" spans="1:31" ht="12.75">
      <c r="A24">
        <v>20050618</v>
      </c>
      <c r="B24">
        <v>37</v>
      </c>
      <c r="C24">
        <v>39</v>
      </c>
      <c r="D24">
        <v>-1</v>
      </c>
      <c r="E24">
        <v>29</v>
      </c>
      <c r="F24">
        <v>26</v>
      </c>
      <c r="G24">
        <v>2</v>
      </c>
      <c r="H24">
        <v>40</v>
      </c>
      <c r="I24">
        <v>39</v>
      </c>
      <c r="J24">
        <v>0</v>
      </c>
      <c r="K24">
        <v>34</v>
      </c>
      <c r="L24">
        <v>30</v>
      </c>
      <c r="M24">
        <v>3</v>
      </c>
      <c r="N24">
        <v>37</v>
      </c>
      <c r="O24">
        <v>35</v>
      </c>
      <c r="P24">
        <v>2</v>
      </c>
      <c r="Q24">
        <v>33</v>
      </c>
      <c r="R24">
        <v>31</v>
      </c>
      <c r="S24">
        <v>1</v>
      </c>
      <c r="T24">
        <v>30</v>
      </c>
      <c r="U24">
        <v>34</v>
      </c>
      <c r="V24">
        <v>-3</v>
      </c>
      <c r="W24">
        <v>26</v>
      </c>
      <c r="X24">
        <v>29</v>
      </c>
      <c r="Y24">
        <v>-2</v>
      </c>
      <c r="Z24">
        <v>36</v>
      </c>
      <c r="AA24">
        <v>38</v>
      </c>
      <c r="AB24">
        <v>-1</v>
      </c>
      <c r="AC24">
        <v>42</v>
      </c>
      <c r="AD24">
        <v>46</v>
      </c>
      <c r="AE24">
        <v>-3</v>
      </c>
    </row>
    <row r="25" spans="1:31" ht="12.75">
      <c r="A25">
        <v>20050619</v>
      </c>
      <c r="B25">
        <v>57</v>
      </c>
      <c r="C25">
        <v>61</v>
      </c>
      <c r="D25">
        <v>-3</v>
      </c>
      <c r="E25">
        <v>63</v>
      </c>
      <c r="F25">
        <v>67</v>
      </c>
      <c r="G25">
        <v>-4</v>
      </c>
      <c r="H25">
        <v>56</v>
      </c>
      <c r="I25">
        <v>57</v>
      </c>
      <c r="J25">
        <v>-1</v>
      </c>
      <c r="K25">
        <v>68</v>
      </c>
      <c r="L25">
        <v>66</v>
      </c>
      <c r="M25">
        <v>2</v>
      </c>
      <c r="N25">
        <v>62</v>
      </c>
      <c r="O25">
        <v>65</v>
      </c>
      <c r="P25">
        <v>-2</v>
      </c>
      <c r="Q25">
        <v>61</v>
      </c>
      <c r="R25">
        <v>63</v>
      </c>
      <c r="S25">
        <v>-2</v>
      </c>
      <c r="T25">
        <v>60</v>
      </c>
      <c r="U25">
        <v>61</v>
      </c>
      <c r="V25">
        <v>-1</v>
      </c>
      <c r="W25">
        <v>66</v>
      </c>
      <c r="X25">
        <v>69</v>
      </c>
      <c r="Y25">
        <v>-2</v>
      </c>
      <c r="Z25">
        <v>70</v>
      </c>
      <c r="AA25">
        <v>70</v>
      </c>
      <c r="AB25">
        <v>0</v>
      </c>
      <c r="AC25">
        <v>75</v>
      </c>
      <c r="AD25">
        <v>75</v>
      </c>
      <c r="AE25">
        <v>0</v>
      </c>
    </row>
    <row r="26" spans="1:31" ht="12.75">
      <c r="A26">
        <v>20050620</v>
      </c>
      <c r="B26">
        <v>59</v>
      </c>
      <c r="C26">
        <v>62</v>
      </c>
      <c r="D26">
        <v>-2</v>
      </c>
      <c r="E26">
        <v>67</v>
      </c>
      <c r="F26">
        <v>69</v>
      </c>
      <c r="G26">
        <v>-1</v>
      </c>
      <c r="H26">
        <v>59</v>
      </c>
      <c r="I26">
        <v>61</v>
      </c>
      <c r="J26">
        <v>-1</v>
      </c>
      <c r="K26">
        <v>65</v>
      </c>
      <c r="L26">
        <v>70</v>
      </c>
      <c r="M26">
        <v>-4</v>
      </c>
      <c r="N26">
        <v>56</v>
      </c>
      <c r="O26">
        <v>56</v>
      </c>
      <c r="P26">
        <v>0</v>
      </c>
      <c r="Q26">
        <v>68</v>
      </c>
      <c r="R26">
        <v>69</v>
      </c>
      <c r="S26">
        <v>-1</v>
      </c>
      <c r="T26">
        <v>64</v>
      </c>
      <c r="U26">
        <v>66</v>
      </c>
      <c r="V26">
        <v>-1</v>
      </c>
      <c r="W26">
        <v>69</v>
      </c>
      <c r="X26">
        <v>68</v>
      </c>
      <c r="Y26">
        <v>1</v>
      </c>
      <c r="Z26">
        <v>61</v>
      </c>
      <c r="AA26">
        <v>65</v>
      </c>
      <c r="AB26">
        <v>-3</v>
      </c>
      <c r="AC26">
        <v>75</v>
      </c>
      <c r="AD26">
        <v>73</v>
      </c>
      <c r="AE26">
        <v>1</v>
      </c>
    </row>
    <row r="27" spans="1:31" ht="12.75">
      <c r="A27">
        <v>20050621</v>
      </c>
      <c r="B27">
        <v>20</v>
      </c>
      <c r="C27">
        <v>21</v>
      </c>
      <c r="D27">
        <v>-1</v>
      </c>
      <c r="E27">
        <v>21</v>
      </c>
      <c r="F27">
        <v>21</v>
      </c>
      <c r="G27">
        <v>0</v>
      </c>
      <c r="H27">
        <v>27</v>
      </c>
      <c r="I27">
        <v>27</v>
      </c>
      <c r="J27">
        <v>0</v>
      </c>
      <c r="K27">
        <v>27</v>
      </c>
      <c r="L27">
        <v>21</v>
      </c>
      <c r="M27">
        <v>6</v>
      </c>
      <c r="N27">
        <v>20</v>
      </c>
      <c r="O27">
        <v>29</v>
      </c>
      <c r="P27">
        <v>-9</v>
      </c>
      <c r="Q27">
        <v>29</v>
      </c>
      <c r="R27">
        <v>24</v>
      </c>
      <c r="S27">
        <v>4</v>
      </c>
      <c r="T27">
        <v>28</v>
      </c>
      <c r="U27">
        <v>32</v>
      </c>
      <c r="V27">
        <v>-3</v>
      </c>
      <c r="W27">
        <v>39</v>
      </c>
      <c r="X27">
        <v>36</v>
      </c>
      <c r="Y27">
        <v>2</v>
      </c>
      <c r="Z27">
        <v>25</v>
      </c>
      <c r="AA27">
        <v>26</v>
      </c>
      <c r="AB27">
        <v>0</v>
      </c>
      <c r="AC27">
        <v>31</v>
      </c>
      <c r="AD27">
        <v>28</v>
      </c>
      <c r="AE27">
        <v>3</v>
      </c>
    </row>
    <row r="28" spans="1:31" ht="12.75">
      <c r="A28">
        <v>20050622</v>
      </c>
      <c r="B28">
        <v>28</v>
      </c>
      <c r="C28">
        <v>38</v>
      </c>
      <c r="D28">
        <v>-10</v>
      </c>
      <c r="E28">
        <v>24</v>
      </c>
      <c r="F28">
        <v>27</v>
      </c>
      <c r="G28">
        <v>-2</v>
      </c>
      <c r="H28">
        <v>22</v>
      </c>
      <c r="I28">
        <v>24</v>
      </c>
      <c r="J28">
        <v>-2</v>
      </c>
      <c r="K28">
        <v>16</v>
      </c>
      <c r="L28">
        <v>17</v>
      </c>
      <c r="M28">
        <v>0</v>
      </c>
      <c r="N28">
        <v>28</v>
      </c>
      <c r="O28">
        <v>28</v>
      </c>
      <c r="P28">
        <v>0</v>
      </c>
      <c r="Q28">
        <v>26</v>
      </c>
      <c r="R28">
        <v>21</v>
      </c>
      <c r="S28">
        <v>5</v>
      </c>
      <c r="T28">
        <v>25</v>
      </c>
      <c r="U28">
        <v>28</v>
      </c>
      <c r="V28">
        <v>-3</v>
      </c>
      <c r="W28">
        <v>22</v>
      </c>
      <c r="X28">
        <v>20</v>
      </c>
      <c r="Y28">
        <v>1</v>
      </c>
      <c r="Z28">
        <v>29</v>
      </c>
      <c r="AA28">
        <v>32</v>
      </c>
      <c r="AB28">
        <v>-2</v>
      </c>
      <c r="AC28">
        <v>40</v>
      </c>
      <c r="AD28">
        <v>41</v>
      </c>
      <c r="AE28">
        <v>0</v>
      </c>
    </row>
    <row r="29" spans="1:31" ht="12.75">
      <c r="A29">
        <v>20050623</v>
      </c>
      <c r="B29">
        <v>52</v>
      </c>
      <c r="C29">
        <v>53</v>
      </c>
      <c r="D29">
        <v>0</v>
      </c>
      <c r="E29">
        <v>77</v>
      </c>
      <c r="F29">
        <v>76</v>
      </c>
      <c r="G29">
        <v>0</v>
      </c>
      <c r="H29">
        <v>57</v>
      </c>
      <c r="I29">
        <v>57</v>
      </c>
      <c r="J29">
        <v>0</v>
      </c>
      <c r="K29">
        <v>86</v>
      </c>
      <c r="L29">
        <v>86</v>
      </c>
      <c r="M29">
        <v>0</v>
      </c>
      <c r="N29">
        <v>61</v>
      </c>
      <c r="O29">
        <v>61</v>
      </c>
      <c r="P29">
        <v>0</v>
      </c>
      <c r="Q29">
        <v>84</v>
      </c>
      <c r="R29">
        <v>85</v>
      </c>
      <c r="S29">
        <v>0</v>
      </c>
      <c r="T29">
        <v>60</v>
      </c>
      <c r="U29">
        <v>67</v>
      </c>
      <c r="V29">
        <v>-6</v>
      </c>
      <c r="W29">
        <v>91</v>
      </c>
      <c r="X29">
        <v>94</v>
      </c>
      <c r="Y29">
        <v>-3</v>
      </c>
      <c r="Z29">
        <v>67</v>
      </c>
      <c r="AA29">
        <v>70</v>
      </c>
      <c r="AB29">
        <v>-3</v>
      </c>
      <c r="AC29">
        <v>89</v>
      </c>
      <c r="AD29">
        <v>92</v>
      </c>
      <c r="AE29">
        <v>-3</v>
      </c>
    </row>
    <row r="30" spans="1:31" ht="12.75">
      <c r="A30">
        <v>20050624</v>
      </c>
      <c r="B30">
        <v>90</v>
      </c>
      <c r="C30">
        <v>90</v>
      </c>
      <c r="D30">
        <v>0</v>
      </c>
      <c r="E30">
        <v>69</v>
      </c>
      <c r="F30">
        <v>66</v>
      </c>
      <c r="G30">
        <v>2</v>
      </c>
      <c r="H30">
        <v>83</v>
      </c>
      <c r="I30">
        <v>83</v>
      </c>
      <c r="J30">
        <v>0</v>
      </c>
      <c r="K30">
        <v>64</v>
      </c>
      <c r="L30">
        <v>63</v>
      </c>
      <c r="M30">
        <v>0</v>
      </c>
      <c r="N30">
        <v>87</v>
      </c>
      <c r="O30">
        <v>89</v>
      </c>
      <c r="P30">
        <v>-1</v>
      </c>
      <c r="Q30">
        <v>68</v>
      </c>
      <c r="R30">
        <v>68</v>
      </c>
      <c r="S30">
        <v>0</v>
      </c>
      <c r="T30">
        <v>93</v>
      </c>
      <c r="U30">
        <v>95</v>
      </c>
      <c r="V30">
        <v>-2</v>
      </c>
      <c r="W30">
        <v>83</v>
      </c>
      <c r="X30">
        <v>83</v>
      </c>
      <c r="Y30">
        <v>0</v>
      </c>
      <c r="Z30">
        <v>85</v>
      </c>
      <c r="AA30">
        <v>96</v>
      </c>
      <c r="AB30">
        <v>-10</v>
      </c>
      <c r="AC30">
        <v>75</v>
      </c>
      <c r="AD30">
        <v>81</v>
      </c>
      <c r="AE30">
        <v>-6</v>
      </c>
    </row>
    <row r="31" spans="1:31" ht="12.75">
      <c r="A31">
        <v>20050625</v>
      </c>
      <c r="B31">
        <v>43</v>
      </c>
      <c r="C31">
        <v>44</v>
      </c>
      <c r="D31">
        <v>0</v>
      </c>
      <c r="E31">
        <v>99</v>
      </c>
      <c r="F31">
        <v>103</v>
      </c>
      <c r="G31">
        <v>-4</v>
      </c>
      <c r="H31">
        <v>41</v>
      </c>
      <c r="I31">
        <v>34</v>
      </c>
      <c r="J31">
        <v>6</v>
      </c>
      <c r="K31">
        <v>100</v>
      </c>
      <c r="L31">
        <v>100</v>
      </c>
      <c r="M31">
        <v>0</v>
      </c>
      <c r="N31">
        <v>40</v>
      </c>
      <c r="O31">
        <v>39</v>
      </c>
      <c r="P31">
        <v>0</v>
      </c>
      <c r="Q31">
        <v>103</v>
      </c>
      <c r="R31">
        <v>105</v>
      </c>
      <c r="S31">
        <v>-1</v>
      </c>
      <c r="T31">
        <v>29</v>
      </c>
      <c r="U31">
        <v>37</v>
      </c>
      <c r="V31">
        <v>-7</v>
      </c>
      <c r="W31">
        <v>102</v>
      </c>
      <c r="X31">
        <v>104</v>
      </c>
      <c r="Y31">
        <v>-1</v>
      </c>
      <c r="Z31">
        <v>34</v>
      </c>
      <c r="AA31">
        <v>40</v>
      </c>
      <c r="AB31">
        <v>-6</v>
      </c>
      <c r="AC31">
        <v>103</v>
      </c>
      <c r="AD31">
        <v>105</v>
      </c>
      <c r="AE31">
        <v>-1</v>
      </c>
    </row>
    <row r="32" spans="1:31" ht="12.75">
      <c r="A32">
        <v>20050626</v>
      </c>
      <c r="B32">
        <v>40</v>
      </c>
      <c r="C32">
        <v>37</v>
      </c>
      <c r="D32">
        <v>2</v>
      </c>
      <c r="E32">
        <v>47</v>
      </c>
      <c r="F32">
        <v>38</v>
      </c>
      <c r="G32">
        <v>8</v>
      </c>
      <c r="H32">
        <v>38</v>
      </c>
      <c r="I32">
        <v>41</v>
      </c>
      <c r="J32">
        <v>-3</v>
      </c>
      <c r="K32">
        <v>45</v>
      </c>
      <c r="L32">
        <v>36</v>
      </c>
      <c r="M32">
        <v>9</v>
      </c>
      <c r="N32">
        <v>43</v>
      </c>
      <c r="O32">
        <v>42</v>
      </c>
      <c r="P32">
        <v>0</v>
      </c>
      <c r="Q32">
        <v>42</v>
      </c>
      <c r="R32">
        <v>38</v>
      </c>
      <c r="S32">
        <v>3</v>
      </c>
      <c r="T32">
        <v>41</v>
      </c>
      <c r="U32">
        <v>41</v>
      </c>
      <c r="V32">
        <v>0</v>
      </c>
      <c r="W32">
        <v>35</v>
      </c>
      <c r="X32">
        <v>35</v>
      </c>
      <c r="Y32">
        <v>0</v>
      </c>
      <c r="Z32">
        <v>39</v>
      </c>
      <c r="AA32">
        <v>41</v>
      </c>
      <c r="AB32">
        <v>-2</v>
      </c>
      <c r="AC32">
        <v>42</v>
      </c>
      <c r="AD32">
        <v>43</v>
      </c>
      <c r="AE32">
        <v>-1</v>
      </c>
    </row>
    <row r="33" spans="1:31" ht="12.75">
      <c r="A33">
        <v>20050627</v>
      </c>
      <c r="B33">
        <v>42</v>
      </c>
      <c r="C33">
        <v>42</v>
      </c>
      <c r="D33">
        <v>0</v>
      </c>
      <c r="E33">
        <v>50</v>
      </c>
      <c r="F33">
        <v>50</v>
      </c>
      <c r="G33">
        <v>0</v>
      </c>
      <c r="H33">
        <v>50</v>
      </c>
      <c r="I33">
        <v>48</v>
      </c>
      <c r="J33">
        <v>1</v>
      </c>
      <c r="K33">
        <v>56</v>
      </c>
      <c r="L33">
        <v>38</v>
      </c>
      <c r="M33">
        <v>17</v>
      </c>
      <c r="N33">
        <v>39</v>
      </c>
      <c r="O33">
        <v>34</v>
      </c>
      <c r="P33">
        <v>4</v>
      </c>
      <c r="Q33">
        <v>42</v>
      </c>
      <c r="R33">
        <v>37</v>
      </c>
      <c r="S33">
        <v>4</v>
      </c>
      <c r="T33">
        <v>40</v>
      </c>
      <c r="U33">
        <v>36</v>
      </c>
      <c r="V33">
        <v>3</v>
      </c>
      <c r="W33">
        <v>45</v>
      </c>
      <c r="X33">
        <v>39</v>
      </c>
      <c r="Y33">
        <v>6</v>
      </c>
      <c r="Z33">
        <v>38</v>
      </c>
      <c r="AA33">
        <v>38</v>
      </c>
      <c r="AB33">
        <v>0</v>
      </c>
      <c r="AC33">
        <v>39</v>
      </c>
      <c r="AD33">
        <v>39</v>
      </c>
      <c r="AE33">
        <v>0</v>
      </c>
    </row>
    <row r="34" spans="1:31" ht="12.75">
      <c r="A34">
        <v>20050628</v>
      </c>
      <c r="B34">
        <v>76</v>
      </c>
      <c r="C34">
        <v>76</v>
      </c>
      <c r="D34">
        <v>0</v>
      </c>
      <c r="E34">
        <v>175</v>
      </c>
      <c r="F34">
        <v>175</v>
      </c>
      <c r="G34">
        <v>0</v>
      </c>
      <c r="H34">
        <v>60</v>
      </c>
      <c r="I34">
        <v>60</v>
      </c>
      <c r="J34">
        <v>0</v>
      </c>
      <c r="K34">
        <v>182</v>
      </c>
      <c r="L34">
        <v>182</v>
      </c>
      <c r="M34">
        <v>0</v>
      </c>
      <c r="N34">
        <v>47</v>
      </c>
      <c r="O34">
        <v>41</v>
      </c>
      <c r="P34">
        <v>6</v>
      </c>
      <c r="Q34">
        <v>180</v>
      </c>
      <c r="R34">
        <v>183</v>
      </c>
      <c r="S34">
        <v>-2</v>
      </c>
      <c r="T34">
        <v>33</v>
      </c>
      <c r="U34">
        <v>35</v>
      </c>
      <c r="V34">
        <v>-2</v>
      </c>
      <c r="W34">
        <v>191</v>
      </c>
      <c r="X34">
        <v>191</v>
      </c>
      <c r="Y34">
        <v>0</v>
      </c>
      <c r="Z34">
        <v>36</v>
      </c>
      <c r="AA34">
        <v>35</v>
      </c>
      <c r="AB34">
        <v>1</v>
      </c>
      <c r="AC34">
        <v>191</v>
      </c>
      <c r="AD34">
        <v>197</v>
      </c>
      <c r="AE34">
        <v>-5</v>
      </c>
    </row>
    <row r="35" spans="1:31" ht="12.75">
      <c r="A35">
        <v>20050629</v>
      </c>
      <c r="B35">
        <v>191</v>
      </c>
      <c r="C35">
        <v>194</v>
      </c>
      <c r="D35">
        <v>-2</v>
      </c>
      <c r="E35">
        <v>196</v>
      </c>
      <c r="F35">
        <v>173</v>
      </c>
      <c r="G35">
        <v>22</v>
      </c>
      <c r="H35">
        <v>197</v>
      </c>
      <c r="I35">
        <v>195</v>
      </c>
      <c r="J35">
        <v>2</v>
      </c>
      <c r="K35">
        <v>186</v>
      </c>
      <c r="L35">
        <v>186</v>
      </c>
      <c r="M35">
        <v>0</v>
      </c>
      <c r="N35">
        <v>191</v>
      </c>
      <c r="O35">
        <v>191</v>
      </c>
      <c r="P35">
        <v>0</v>
      </c>
      <c r="Q35">
        <v>166</v>
      </c>
      <c r="R35">
        <v>166</v>
      </c>
      <c r="S35">
        <v>0</v>
      </c>
      <c r="T35">
        <v>210</v>
      </c>
      <c r="U35">
        <v>210</v>
      </c>
      <c r="V35">
        <v>0</v>
      </c>
      <c r="W35">
        <v>170</v>
      </c>
      <c r="X35">
        <v>173</v>
      </c>
      <c r="Y35">
        <v>-2</v>
      </c>
      <c r="Z35">
        <v>231</v>
      </c>
      <c r="AA35">
        <v>222</v>
      </c>
      <c r="AB35">
        <v>9</v>
      </c>
      <c r="AC35">
        <v>180</v>
      </c>
      <c r="AD35">
        <v>182</v>
      </c>
      <c r="AE35">
        <v>-1</v>
      </c>
    </row>
    <row r="36" spans="1:31" ht="12.75">
      <c r="A36">
        <v>20050630</v>
      </c>
      <c r="B36">
        <v>171</v>
      </c>
      <c r="C36">
        <v>178</v>
      </c>
      <c r="D36">
        <v>-6</v>
      </c>
      <c r="E36">
        <v>184</v>
      </c>
      <c r="F36">
        <v>176</v>
      </c>
      <c r="G36">
        <v>7</v>
      </c>
      <c r="H36">
        <v>170</v>
      </c>
      <c r="I36">
        <v>166</v>
      </c>
      <c r="J36">
        <v>3</v>
      </c>
      <c r="K36">
        <v>208</v>
      </c>
      <c r="L36">
        <v>195</v>
      </c>
      <c r="M36">
        <v>13</v>
      </c>
      <c r="N36">
        <v>168</v>
      </c>
      <c r="O36">
        <v>167</v>
      </c>
      <c r="P36">
        <v>0</v>
      </c>
      <c r="Q36">
        <v>186</v>
      </c>
      <c r="R36">
        <v>186</v>
      </c>
      <c r="S36">
        <v>0</v>
      </c>
      <c r="T36">
        <v>159</v>
      </c>
      <c r="U36">
        <v>159</v>
      </c>
      <c r="V36">
        <v>0</v>
      </c>
      <c r="W36">
        <v>166</v>
      </c>
      <c r="X36">
        <v>166</v>
      </c>
      <c r="Y36">
        <v>0</v>
      </c>
      <c r="Z36">
        <v>163</v>
      </c>
      <c r="AA36">
        <v>160</v>
      </c>
      <c r="AB36">
        <v>3</v>
      </c>
      <c r="AC36">
        <v>166</v>
      </c>
      <c r="AD36">
        <v>172</v>
      </c>
      <c r="AE36">
        <v>-6</v>
      </c>
    </row>
    <row r="37" spans="2:31" ht="12.75">
      <c r="B37" s="17">
        <f>AVERAGE(B7:B36)</f>
        <v>91.6</v>
      </c>
      <c r="C37" s="17">
        <f>AVERAGE(C7:C36)</f>
        <v>97.43333333333334</v>
      </c>
      <c r="D37" s="17">
        <f>AVERAGE(D7:D36)</f>
        <v>-5.6</v>
      </c>
      <c r="E37" s="17">
        <f>AVERAGE(E8:E36)</f>
        <v>113.3103448275862</v>
      </c>
      <c r="F37" s="17">
        <f>AVERAGE(F8:F36)</f>
        <v>116.86206896551724</v>
      </c>
      <c r="G37" s="17">
        <f>AVERAGE(G8:G36)</f>
        <v>-3.586206896551724</v>
      </c>
      <c r="H37" s="17">
        <f>AVERAGE(H7:H36)</f>
        <v>87.6</v>
      </c>
      <c r="I37" s="17">
        <f>AVERAGE(I7:I36)</f>
        <v>89.56666666666666</v>
      </c>
      <c r="J37" s="17">
        <f>AVERAGE(J7:J36)</f>
        <v>-1.9666666666666666</v>
      </c>
      <c r="K37" s="17">
        <f>AVERAGE(K8:K36)</f>
        <v>111.24137931034483</v>
      </c>
      <c r="L37" s="17">
        <f>AVERAGE(L8:L36)</f>
        <v>111.93103448275862</v>
      </c>
      <c r="M37" s="17">
        <f>AVERAGE(M8:M36)</f>
        <v>-0.6206896551724138</v>
      </c>
      <c r="N37" s="17">
        <f>AVERAGE(N7:N36)</f>
        <v>84.86666666666666</v>
      </c>
      <c r="O37" s="17">
        <f>AVERAGE(O7:O36)</f>
        <v>87.06666666666666</v>
      </c>
      <c r="P37" s="17">
        <f>AVERAGE(P7:P36)</f>
        <v>-2.1333333333333333</v>
      </c>
      <c r="Q37" s="17">
        <f>AVERAGE(Q8:Q36)</f>
        <v>108.89655172413794</v>
      </c>
      <c r="R37" s="17">
        <f>AVERAGE(R8:R36)</f>
        <v>110.41379310344827</v>
      </c>
      <c r="S37" s="17">
        <f>AVERAGE(S8:S36)</f>
        <v>-1.4482758620689655</v>
      </c>
      <c r="T37" s="17">
        <f>AVERAGE(T7:T36)</f>
        <v>83.03333333333333</v>
      </c>
      <c r="U37" s="17">
        <f>AVERAGE(U7:U36)</f>
        <v>86.06666666666666</v>
      </c>
      <c r="V37" s="17">
        <f>AVERAGE(V7:V36)</f>
        <v>-2.7666666666666666</v>
      </c>
      <c r="W37" s="17">
        <f>AVERAGE(W8:W36)</f>
        <v>110.79310344827586</v>
      </c>
      <c r="X37" s="17">
        <f>AVERAGE(X8:X36)</f>
        <v>111.3103448275862</v>
      </c>
      <c r="Y37" s="17">
        <f>AVERAGE(Y8:Y36)</f>
        <v>-0.3103448275862069</v>
      </c>
      <c r="Z37" s="17">
        <f>AVERAGE(Z7:Z36)</f>
        <v>81.83333333333333</v>
      </c>
      <c r="AA37" s="17">
        <f>AVERAGE(AA7:AA36)</f>
        <v>83.9</v>
      </c>
      <c r="AB37" s="17">
        <f>AVERAGE(AB7:AB36)</f>
        <v>-1.9</v>
      </c>
      <c r="AC37" s="17">
        <f>AVERAGE(AC8:AC36)</f>
        <v>112.41379310344827</v>
      </c>
      <c r="AD37" s="17">
        <f>AVERAGE(AD8:AD36)</f>
        <v>114.34482758620689</v>
      </c>
      <c r="AE37" s="17">
        <f>AVERAGE(AE8:AE36)</f>
        <v>-1.6551724137931034</v>
      </c>
    </row>
    <row r="38" spans="2:29" ht="12.75">
      <c r="B38" s="11">
        <f>100*(C37-B37)/C37</f>
        <v>5.986999657885743</v>
      </c>
      <c r="E38" s="11">
        <f>100*(F37-E37)/F37</f>
        <v>3.039244614930656</v>
      </c>
      <c r="H38" s="11">
        <f>100*(I37-H37)/I37</f>
        <v>2.1957573502046914</v>
      </c>
      <c r="K38" s="11">
        <f>100*(L37-K37)/L37</f>
        <v>0.6161429451632783</v>
      </c>
      <c r="N38" s="11">
        <f>100*(O37-N37)/O37</f>
        <v>2.5267993874425763</v>
      </c>
      <c r="Q38" s="11">
        <f>100*(R37-Q37)/R37</f>
        <v>1.3741411617738821</v>
      </c>
      <c r="T38" s="11">
        <f>100*(U37-T37)/U37</f>
        <v>3.5243996901626624</v>
      </c>
      <c r="W38" s="11">
        <f>100*(X37-W37)/X37</f>
        <v>0.464684014869892</v>
      </c>
      <c r="Z38" s="11">
        <f>100*(AA37-Z37)/AA37</f>
        <v>2.4632499006754194</v>
      </c>
      <c r="AC38" s="11">
        <f>100*(AD37-AC37)/AD37</f>
        <v>1.688781664656211</v>
      </c>
    </row>
    <row r="40" spans="1:11" ht="12.75">
      <c r="A40" t="s">
        <v>27</v>
      </c>
      <c r="B40">
        <v>0.092</v>
      </c>
      <c r="C40">
        <v>0.113</v>
      </c>
      <c r="D40">
        <v>0.088</v>
      </c>
      <c r="E40">
        <v>0.111</v>
      </c>
      <c r="F40">
        <v>0.085</v>
      </c>
      <c r="G40">
        <v>0.109</v>
      </c>
      <c r="H40">
        <v>0.083</v>
      </c>
      <c r="I40">
        <v>0.111</v>
      </c>
      <c r="J40">
        <v>0.082</v>
      </c>
      <c r="K40">
        <v>0.112</v>
      </c>
    </row>
    <row r="41" spans="1:11" ht="12.75">
      <c r="A41" t="s">
        <v>28</v>
      </c>
      <c r="B41">
        <v>0.097</v>
      </c>
      <c r="C41">
        <v>0.117</v>
      </c>
      <c r="D41">
        <v>0.09</v>
      </c>
      <c r="E41">
        <v>0.112</v>
      </c>
      <c r="F41">
        <v>0.087</v>
      </c>
      <c r="G41">
        <v>0.11</v>
      </c>
      <c r="H41">
        <v>0.086</v>
      </c>
      <c r="I41">
        <v>0.111</v>
      </c>
      <c r="J41">
        <v>0.084</v>
      </c>
      <c r="K41">
        <v>0.114</v>
      </c>
    </row>
    <row r="43" spans="2:11" ht="12.75">
      <c r="B43">
        <v>5.99</v>
      </c>
      <c r="C43">
        <v>3.04</v>
      </c>
      <c r="D43">
        <v>2.2</v>
      </c>
      <c r="E43">
        <v>0.62</v>
      </c>
      <c r="F43">
        <v>2.53</v>
      </c>
      <c r="G43">
        <v>1.37</v>
      </c>
      <c r="H43">
        <v>3.52</v>
      </c>
      <c r="I43">
        <v>0.46</v>
      </c>
      <c r="J43">
        <v>2.46</v>
      </c>
      <c r="K43">
        <v>1.69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6">
      <selection activeCell="H46" sqref="H46"/>
    </sheetView>
  </sheetViews>
  <sheetFormatPr defaultColWidth="9.140625" defaultRowHeight="12.75"/>
  <cols>
    <col min="1" max="1" width="11.421875" style="0" bestFit="1" customWidth="1"/>
    <col min="2" max="2" width="7.421875" style="0" bestFit="1" customWidth="1"/>
    <col min="3" max="5" width="6.28125" style="0" bestFit="1" customWidth="1"/>
    <col min="6" max="6" width="5.7109375" style="0" bestFit="1" customWidth="1"/>
    <col min="7" max="9" width="6.28125" style="0" bestFit="1" customWidth="1"/>
    <col min="10" max="10" width="5.7109375" style="0" bestFit="1" customWidth="1"/>
    <col min="11" max="13" width="6.28125" style="0" bestFit="1" customWidth="1"/>
    <col min="14" max="14" width="5.7109375" style="0" bestFit="1" customWidth="1"/>
    <col min="15" max="17" width="6.28125" style="0" bestFit="1" customWidth="1"/>
  </cols>
  <sheetData>
    <row r="1" spans="1:2" ht="12.75">
      <c r="A1" t="s">
        <v>58</v>
      </c>
      <c r="B1" t="s">
        <v>59</v>
      </c>
    </row>
    <row r="2" spans="1:3" ht="12.75">
      <c r="A2" t="s">
        <v>60</v>
      </c>
      <c r="B2" t="s">
        <v>61</v>
      </c>
      <c r="C2" t="s">
        <v>45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33</v>
      </c>
      <c r="C6" t="s">
        <v>29</v>
      </c>
      <c r="D6" t="s">
        <v>29</v>
      </c>
      <c r="E6" t="s">
        <v>29</v>
      </c>
      <c r="F6" t="s">
        <v>33</v>
      </c>
      <c r="G6" t="s">
        <v>29</v>
      </c>
      <c r="H6" t="s">
        <v>29</v>
      </c>
      <c r="I6" t="s">
        <v>29</v>
      </c>
      <c r="J6" t="s">
        <v>33</v>
      </c>
      <c r="K6" t="s">
        <v>29</v>
      </c>
      <c r="L6" t="s">
        <v>29</v>
      </c>
      <c r="M6" t="s">
        <v>29</v>
      </c>
      <c r="N6" t="s">
        <v>33</v>
      </c>
      <c r="O6" t="s">
        <v>29</v>
      </c>
      <c r="P6" t="s">
        <v>29</v>
      </c>
      <c r="Q6" t="s">
        <v>29</v>
      </c>
    </row>
    <row r="7" spans="1:17" ht="12.75">
      <c r="A7">
        <v>20050701</v>
      </c>
      <c r="B7">
        <v>5.92</v>
      </c>
      <c r="C7">
        <v>5.19</v>
      </c>
      <c r="D7">
        <v>4.95</v>
      </c>
      <c r="E7">
        <v>6.55</v>
      </c>
      <c r="F7">
        <v>6.21</v>
      </c>
      <c r="G7">
        <v>5.51</v>
      </c>
      <c r="H7">
        <v>5.13</v>
      </c>
      <c r="I7">
        <v>6.88</v>
      </c>
      <c r="J7">
        <v>6.32</v>
      </c>
      <c r="K7">
        <v>5.44</v>
      </c>
      <c r="L7">
        <v>5.54</v>
      </c>
      <c r="M7">
        <v>7.28</v>
      </c>
      <c r="N7">
        <v>6.28</v>
      </c>
      <c r="O7">
        <v>5.61</v>
      </c>
      <c r="P7">
        <v>5.43</v>
      </c>
      <c r="Q7">
        <v>7.09</v>
      </c>
    </row>
    <row r="8" spans="1:17" ht="12.75">
      <c r="A8">
        <v>20050702</v>
      </c>
      <c r="B8">
        <v>6.17</v>
      </c>
      <c r="C8">
        <v>5.49</v>
      </c>
      <c r="D8">
        <v>5.13</v>
      </c>
      <c r="E8">
        <v>6.63</v>
      </c>
      <c r="F8">
        <v>6.3</v>
      </c>
      <c r="G8">
        <v>5.76</v>
      </c>
      <c r="H8">
        <v>5.06</v>
      </c>
      <c r="I8">
        <v>6.89</v>
      </c>
      <c r="J8">
        <v>6.64</v>
      </c>
      <c r="K8">
        <v>6.06</v>
      </c>
      <c r="L8">
        <v>5.28</v>
      </c>
      <c r="M8">
        <v>7.25</v>
      </c>
      <c r="N8">
        <v>6.94</v>
      </c>
      <c r="O8">
        <v>6.1</v>
      </c>
      <c r="P8">
        <v>5.47</v>
      </c>
      <c r="Q8">
        <v>7.59</v>
      </c>
    </row>
    <row r="9" spans="1:17" ht="12.75">
      <c r="A9">
        <v>20050703</v>
      </c>
      <c r="B9">
        <v>6.45</v>
      </c>
      <c r="C9">
        <v>5.41</v>
      </c>
      <c r="D9">
        <v>5.15</v>
      </c>
      <c r="E9">
        <v>6.74</v>
      </c>
      <c r="F9">
        <v>7</v>
      </c>
      <c r="G9">
        <v>5.75</v>
      </c>
      <c r="H9">
        <v>4.98</v>
      </c>
      <c r="I9">
        <v>6.69</v>
      </c>
      <c r="J9">
        <v>7.11</v>
      </c>
      <c r="K9">
        <v>5.89</v>
      </c>
      <c r="L9">
        <v>5.26</v>
      </c>
      <c r="M9">
        <v>6.83</v>
      </c>
      <c r="N9">
        <v>7.42</v>
      </c>
      <c r="O9">
        <v>6.26</v>
      </c>
      <c r="P9">
        <v>5.53</v>
      </c>
      <c r="Q9">
        <v>7.3</v>
      </c>
    </row>
    <row r="10" spans="1:17" ht="12.75">
      <c r="A10">
        <v>20050704</v>
      </c>
      <c r="B10">
        <v>5.98</v>
      </c>
      <c r="C10">
        <v>5.04</v>
      </c>
      <c r="D10">
        <v>4.64</v>
      </c>
      <c r="E10">
        <v>6.37</v>
      </c>
      <c r="F10">
        <v>6.33</v>
      </c>
      <c r="G10">
        <v>5.41</v>
      </c>
      <c r="H10">
        <v>5</v>
      </c>
      <c r="I10">
        <v>6.45</v>
      </c>
      <c r="J10">
        <v>6.38</v>
      </c>
      <c r="K10">
        <v>5.53</v>
      </c>
      <c r="L10">
        <v>5.06</v>
      </c>
      <c r="M10">
        <v>6.39</v>
      </c>
      <c r="N10">
        <v>6.58</v>
      </c>
      <c r="O10">
        <v>5.59</v>
      </c>
      <c r="P10">
        <v>4.8</v>
      </c>
      <c r="Q10">
        <v>6.02</v>
      </c>
    </row>
    <row r="11" spans="1:17" ht="12.75">
      <c r="A11">
        <v>20050705</v>
      </c>
      <c r="B11">
        <v>5.9</v>
      </c>
      <c r="C11">
        <v>4.97</v>
      </c>
      <c r="D11">
        <v>5.28</v>
      </c>
      <c r="E11">
        <v>6.35</v>
      </c>
      <c r="F11">
        <v>6.38</v>
      </c>
      <c r="G11">
        <v>5.34</v>
      </c>
      <c r="H11">
        <v>5.59</v>
      </c>
      <c r="I11">
        <v>6.71</v>
      </c>
      <c r="J11">
        <v>6.51</v>
      </c>
      <c r="K11">
        <v>5.49</v>
      </c>
      <c r="L11">
        <v>5.56</v>
      </c>
      <c r="M11">
        <v>6.34</v>
      </c>
      <c r="N11">
        <v>6.6</v>
      </c>
      <c r="O11">
        <v>5.94</v>
      </c>
      <c r="P11">
        <v>11.69</v>
      </c>
      <c r="Q11">
        <v>6.86</v>
      </c>
    </row>
    <row r="12" spans="1:17" ht="12.75">
      <c r="A12">
        <v>20050706</v>
      </c>
      <c r="B12">
        <v>5.83</v>
      </c>
      <c r="C12">
        <v>5.36</v>
      </c>
      <c r="D12">
        <v>5.35</v>
      </c>
      <c r="E12">
        <v>6.5</v>
      </c>
      <c r="F12">
        <v>6.02</v>
      </c>
      <c r="G12">
        <v>5.45</v>
      </c>
      <c r="H12">
        <v>5.4</v>
      </c>
      <c r="I12">
        <v>6.56</v>
      </c>
      <c r="J12">
        <v>6.64</v>
      </c>
      <c r="K12">
        <v>5.84</v>
      </c>
      <c r="L12">
        <v>5.68</v>
      </c>
      <c r="M12">
        <v>6.74</v>
      </c>
      <c r="N12">
        <v>6.5</v>
      </c>
      <c r="O12">
        <v>5.94</v>
      </c>
      <c r="P12">
        <v>7.93</v>
      </c>
      <c r="Q12">
        <v>6.69</v>
      </c>
    </row>
    <row r="13" spans="1:17" ht="12.75">
      <c r="A13">
        <v>20050707</v>
      </c>
      <c r="B13">
        <v>5.99</v>
      </c>
      <c r="C13">
        <v>5.52</v>
      </c>
      <c r="D13">
        <v>4.86</v>
      </c>
      <c r="E13">
        <v>6.81</v>
      </c>
      <c r="F13">
        <v>6.22</v>
      </c>
      <c r="G13">
        <v>5.62</v>
      </c>
      <c r="H13">
        <v>4.99</v>
      </c>
      <c r="I13">
        <v>7.16</v>
      </c>
      <c r="J13">
        <v>6.3</v>
      </c>
      <c r="K13">
        <v>5.72</v>
      </c>
      <c r="L13">
        <v>5.13</v>
      </c>
      <c r="M13">
        <v>7.2</v>
      </c>
      <c r="N13">
        <v>6.76</v>
      </c>
      <c r="O13">
        <v>6.08</v>
      </c>
      <c r="P13">
        <v>5.24</v>
      </c>
      <c r="Q13">
        <v>7.23</v>
      </c>
    </row>
    <row r="14" spans="1:17" ht="12.75">
      <c r="A14">
        <v>20050708</v>
      </c>
      <c r="B14">
        <v>5.76</v>
      </c>
      <c r="C14">
        <v>5.96</v>
      </c>
      <c r="D14">
        <v>4.91</v>
      </c>
      <c r="E14">
        <v>6.56</v>
      </c>
      <c r="F14">
        <v>5.93</v>
      </c>
      <c r="G14">
        <v>6.24</v>
      </c>
      <c r="H14">
        <v>5.15</v>
      </c>
      <c r="I14">
        <v>7.13</v>
      </c>
      <c r="J14">
        <v>6.03</v>
      </c>
      <c r="K14">
        <v>6.5</v>
      </c>
      <c r="L14">
        <v>5.54</v>
      </c>
      <c r="M14">
        <v>7.54</v>
      </c>
      <c r="N14">
        <v>6.13</v>
      </c>
      <c r="O14">
        <v>6.48</v>
      </c>
      <c r="P14">
        <v>5.37</v>
      </c>
      <c r="Q14">
        <v>7.56</v>
      </c>
    </row>
    <row r="15" spans="1:17" ht="12.75">
      <c r="A15">
        <v>20050709</v>
      </c>
      <c r="B15">
        <v>5.74</v>
      </c>
      <c r="C15">
        <v>5.56</v>
      </c>
      <c r="D15">
        <v>5.64</v>
      </c>
      <c r="E15">
        <v>7.1</v>
      </c>
      <c r="F15">
        <v>6.01</v>
      </c>
      <c r="G15">
        <v>5.8</v>
      </c>
      <c r="H15">
        <v>5.81</v>
      </c>
      <c r="I15">
        <v>7.61</v>
      </c>
      <c r="J15">
        <v>6.47</v>
      </c>
      <c r="K15">
        <v>6.15</v>
      </c>
      <c r="L15">
        <v>5.96</v>
      </c>
      <c r="M15">
        <v>8.18</v>
      </c>
      <c r="N15">
        <v>6.72</v>
      </c>
      <c r="O15">
        <v>6.48</v>
      </c>
      <c r="P15">
        <v>6.19</v>
      </c>
      <c r="Q15">
        <v>8.35</v>
      </c>
    </row>
    <row r="16" spans="1:17" ht="12.75">
      <c r="A16">
        <v>20050710</v>
      </c>
      <c r="B16">
        <v>6</v>
      </c>
      <c r="C16">
        <v>5.2</v>
      </c>
      <c r="D16">
        <v>5.01</v>
      </c>
      <c r="E16">
        <v>6.68</v>
      </c>
      <c r="F16">
        <v>6.36</v>
      </c>
      <c r="G16">
        <v>5.62</v>
      </c>
      <c r="H16">
        <v>5.55</v>
      </c>
      <c r="I16">
        <v>7.37</v>
      </c>
      <c r="J16">
        <v>7.12</v>
      </c>
      <c r="K16">
        <v>6.38</v>
      </c>
      <c r="L16">
        <v>6.12</v>
      </c>
      <c r="M16">
        <v>8.08</v>
      </c>
      <c r="N16">
        <v>7.49</v>
      </c>
      <c r="O16">
        <v>6.62</v>
      </c>
      <c r="P16">
        <v>6.14</v>
      </c>
      <c r="Q16">
        <v>8.07</v>
      </c>
    </row>
    <row r="17" spans="1:17" ht="12.75">
      <c r="A17">
        <v>20050711</v>
      </c>
      <c r="B17">
        <v>5.77</v>
      </c>
      <c r="C17">
        <v>6.21</v>
      </c>
      <c r="D17">
        <v>5.25</v>
      </c>
      <c r="E17">
        <v>5.77</v>
      </c>
      <c r="F17">
        <v>5.89</v>
      </c>
      <c r="G17">
        <v>6.44</v>
      </c>
      <c r="H17">
        <v>5.46</v>
      </c>
      <c r="I17">
        <v>5.97</v>
      </c>
      <c r="J17">
        <v>6.65</v>
      </c>
      <c r="K17">
        <v>6.92</v>
      </c>
      <c r="L17">
        <v>5.6</v>
      </c>
      <c r="M17">
        <v>6.39</v>
      </c>
      <c r="N17">
        <v>7.62</v>
      </c>
      <c r="O17">
        <v>7.74</v>
      </c>
      <c r="P17">
        <v>6.6</v>
      </c>
      <c r="Q17">
        <v>7.07</v>
      </c>
    </row>
    <row r="18" spans="1:17" ht="12.75">
      <c r="A18">
        <v>20050712</v>
      </c>
      <c r="B18">
        <v>5.7</v>
      </c>
      <c r="C18">
        <v>5.39</v>
      </c>
      <c r="D18">
        <v>5.31</v>
      </c>
      <c r="E18">
        <v>5.62</v>
      </c>
      <c r="F18">
        <v>5.81</v>
      </c>
      <c r="G18">
        <v>5.56</v>
      </c>
      <c r="H18">
        <v>5.37</v>
      </c>
      <c r="I18">
        <v>5.68</v>
      </c>
      <c r="J18">
        <v>5.77</v>
      </c>
      <c r="K18">
        <v>5.57</v>
      </c>
      <c r="L18">
        <v>5.68</v>
      </c>
      <c r="M18">
        <v>5.82</v>
      </c>
      <c r="N18">
        <v>6.39</v>
      </c>
      <c r="O18">
        <v>5.98</v>
      </c>
      <c r="P18">
        <v>5.88</v>
      </c>
      <c r="Q18">
        <v>9.97</v>
      </c>
    </row>
    <row r="19" spans="1:17" ht="12.75">
      <c r="A19">
        <v>20050713</v>
      </c>
      <c r="B19">
        <v>5.65</v>
      </c>
      <c r="C19">
        <v>4.83</v>
      </c>
      <c r="D19">
        <v>5.42</v>
      </c>
      <c r="E19">
        <v>6.02</v>
      </c>
      <c r="F19">
        <v>5.74</v>
      </c>
      <c r="G19">
        <v>5.23</v>
      </c>
      <c r="H19">
        <v>5.64</v>
      </c>
      <c r="I19">
        <v>6.04</v>
      </c>
      <c r="J19">
        <v>6.07</v>
      </c>
      <c r="K19">
        <v>5.62</v>
      </c>
      <c r="L19">
        <v>5.92</v>
      </c>
      <c r="M19">
        <v>6.19</v>
      </c>
      <c r="N19">
        <v>6.11</v>
      </c>
      <c r="O19">
        <v>5.48</v>
      </c>
      <c r="P19">
        <v>6.1</v>
      </c>
      <c r="Q19">
        <v>6.58</v>
      </c>
    </row>
    <row r="20" spans="1:17" ht="12.75">
      <c r="A20">
        <v>20050714</v>
      </c>
      <c r="B20">
        <v>5.57</v>
      </c>
      <c r="C20">
        <v>4.82</v>
      </c>
      <c r="D20">
        <v>5.29</v>
      </c>
      <c r="E20">
        <v>5.84</v>
      </c>
      <c r="F20">
        <v>6.01</v>
      </c>
      <c r="G20">
        <v>4.94</v>
      </c>
      <c r="H20">
        <v>5.47</v>
      </c>
      <c r="I20">
        <v>5.93</v>
      </c>
      <c r="J20">
        <v>6.05</v>
      </c>
      <c r="K20">
        <v>5.3</v>
      </c>
      <c r="L20">
        <v>5.84</v>
      </c>
      <c r="M20">
        <v>6.14</v>
      </c>
      <c r="N20">
        <v>6.08</v>
      </c>
      <c r="O20">
        <v>5.18</v>
      </c>
      <c r="P20">
        <v>5.87</v>
      </c>
      <c r="Q20">
        <v>6.27</v>
      </c>
    </row>
    <row r="21" spans="1:17" ht="12.75">
      <c r="A21">
        <v>20050715</v>
      </c>
      <c r="B21">
        <v>5.41</v>
      </c>
      <c r="C21">
        <v>4.57</v>
      </c>
      <c r="D21">
        <v>4.87</v>
      </c>
      <c r="E21">
        <v>5.13</v>
      </c>
      <c r="F21">
        <v>5.89</v>
      </c>
      <c r="G21">
        <v>4.85</v>
      </c>
      <c r="H21">
        <v>5.33</v>
      </c>
      <c r="I21">
        <v>5.39</v>
      </c>
      <c r="J21">
        <v>6.38</v>
      </c>
      <c r="K21">
        <v>5.47</v>
      </c>
      <c r="L21">
        <v>5.95</v>
      </c>
      <c r="M21">
        <v>5.92</v>
      </c>
      <c r="N21">
        <v>6.68</v>
      </c>
      <c r="O21">
        <v>6.15</v>
      </c>
      <c r="P21">
        <v>6.71</v>
      </c>
      <c r="Q21">
        <v>6.39</v>
      </c>
    </row>
    <row r="22" spans="1:17" ht="12.75">
      <c r="A22">
        <v>20050716</v>
      </c>
      <c r="B22">
        <v>4.95</v>
      </c>
      <c r="C22">
        <v>4.96</v>
      </c>
      <c r="D22">
        <v>4.83</v>
      </c>
      <c r="E22">
        <v>5.92</v>
      </c>
      <c r="F22">
        <v>5.29</v>
      </c>
      <c r="G22">
        <v>5.08</v>
      </c>
      <c r="H22">
        <v>4.71</v>
      </c>
      <c r="I22">
        <v>5.31</v>
      </c>
      <c r="J22">
        <v>5.63</v>
      </c>
      <c r="K22">
        <v>5.17</v>
      </c>
      <c r="L22">
        <v>4.99</v>
      </c>
      <c r="M22">
        <v>5.75</v>
      </c>
      <c r="N22">
        <v>6.27</v>
      </c>
      <c r="O22">
        <v>5.86</v>
      </c>
      <c r="P22">
        <v>6.04</v>
      </c>
      <c r="Q22">
        <v>6.71</v>
      </c>
    </row>
    <row r="23" spans="1:17" ht="12.75">
      <c r="A23">
        <v>20050717</v>
      </c>
      <c r="B23">
        <v>4.95</v>
      </c>
      <c r="C23">
        <v>5.12</v>
      </c>
      <c r="D23">
        <v>5.09</v>
      </c>
      <c r="E23">
        <v>5.37</v>
      </c>
      <c r="F23">
        <v>5.33</v>
      </c>
      <c r="G23">
        <v>5.39</v>
      </c>
      <c r="H23">
        <v>5.33</v>
      </c>
      <c r="I23">
        <v>5.48</v>
      </c>
      <c r="J23">
        <v>5.12</v>
      </c>
      <c r="K23">
        <v>5.28</v>
      </c>
      <c r="L23">
        <v>5.4</v>
      </c>
      <c r="M23">
        <v>5.4</v>
      </c>
      <c r="N23">
        <v>5.71</v>
      </c>
      <c r="O23">
        <v>5.74</v>
      </c>
      <c r="P23">
        <v>5.79</v>
      </c>
      <c r="Q23">
        <v>5.78</v>
      </c>
    </row>
    <row r="24" spans="1:17" ht="12.75">
      <c r="A24">
        <v>20050718</v>
      </c>
      <c r="B24">
        <v>5.1</v>
      </c>
      <c r="C24">
        <v>4.96</v>
      </c>
      <c r="D24">
        <v>5.53</v>
      </c>
      <c r="E24">
        <v>5.99</v>
      </c>
      <c r="F24">
        <v>5.36</v>
      </c>
      <c r="G24">
        <v>5.35</v>
      </c>
      <c r="H24">
        <v>5.58</v>
      </c>
      <c r="I24">
        <v>6.36</v>
      </c>
      <c r="J24">
        <v>5.49</v>
      </c>
      <c r="K24">
        <v>5.38</v>
      </c>
      <c r="L24">
        <v>5.68</v>
      </c>
      <c r="M24">
        <v>6.57</v>
      </c>
      <c r="N24">
        <v>5.7</v>
      </c>
      <c r="O24">
        <v>5.59</v>
      </c>
      <c r="P24">
        <v>5.93</v>
      </c>
      <c r="Q24">
        <v>6.89</v>
      </c>
    </row>
    <row r="25" spans="1:17" ht="12.75">
      <c r="A25">
        <v>20050719</v>
      </c>
      <c r="B25">
        <v>4.89</v>
      </c>
      <c r="C25">
        <v>4.98</v>
      </c>
      <c r="D25">
        <v>5.53</v>
      </c>
      <c r="E25">
        <v>6</v>
      </c>
      <c r="F25">
        <v>5.35</v>
      </c>
      <c r="G25">
        <v>5.41</v>
      </c>
      <c r="H25">
        <v>5.8</v>
      </c>
      <c r="I25">
        <v>6.4</v>
      </c>
      <c r="J25">
        <v>5.56</v>
      </c>
      <c r="K25">
        <v>5.62</v>
      </c>
      <c r="L25">
        <v>5.69</v>
      </c>
      <c r="M25">
        <v>6.72</v>
      </c>
      <c r="N25">
        <v>5.64</v>
      </c>
      <c r="O25">
        <v>5.63</v>
      </c>
      <c r="P25">
        <v>5.9</v>
      </c>
      <c r="Q25">
        <v>6.99</v>
      </c>
    </row>
    <row r="26" spans="1:17" ht="12.75">
      <c r="A26">
        <v>20050720</v>
      </c>
      <c r="B26">
        <v>6.09</v>
      </c>
      <c r="C26">
        <v>5.14</v>
      </c>
      <c r="D26">
        <v>5.38</v>
      </c>
      <c r="E26">
        <v>6.21</v>
      </c>
      <c r="F26">
        <v>6.15</v>
      </c>
      <c r="G26">
        <v>5.83</v>
      </c>
      <c r="H26">
        <v>5.79</v>
      </c>
      <c r="I26">
        <v>6.58</v>
      </c>
      <c r="J26">
        <v>6.4</v>
      </c>
      <c r="K26">
        <v>5.81</v>
      </c>
      <c r="L26">
        <v>6.1</v>
      </c>
      <c r="M26">
        <v>7.07</v>
      </c>
      <c r="N26">
        <v>6.52</v>
      </c>
      <c r="O26">
        <v>5.74</v>
      </c>
      <c r="P26">
        <v>6.14</v>
      </c>
      <c r="Q26">
        <v>7.63</v>
      </c>
    </row>
    <row r="27" spans="1:17" ht="12.75">
      <c r="A27">
        <v>20050721</v>
      </c>
      <c r="B27">
        <v>5.89</v>
      </c>
      <c r="C27">
        <v>5.07</v>
      </c>
      <c r="D27">
        <v>5.4</v>
      </c>
      <c r="E27">
        <v>6.22</v>
      </c>
      <c r="F27">
        <v>6.06</v>
      </c>
      <c r="G27">
        <v>5.55</v>
      </c>
      <c r="H27">
        <v>5.98</v>
      </c>
      <c r="I27">
        <v>6.51</v>
      </c>
      <c r="J27">
        <v>6.49</v>
      </c>
      <c r="K27">
        <v>6.19</v>
      </c>
      <c r="L27">
        <v>6.42</v>
      </c>
      <c r="M27">
        <v>10.99</v>
      </c>
      <c r="N27">
        <v>7.18</v>
      </c>
      <c r="O27">
        <v>6.53</v>
      </c>
      <c r="P27">
        <v>6.92</v>
      </c>
      <c r="Q27">
        <v>11.45</v>
      </c>
    </row>
    <row r="28" spans="1:17" ht="12.75">
      <c r="A28">
        <v>20050722</v>
      </c>
      <c r="B28">
        <v>6.25</v>
      </c>
      <c r="C28">
        <v>6.69</v>
      </c>
      <c r="D28">
        <v>5.45</v>
      </c>
      <c r="E28">
        <v>5.87</v>
      </c>
      <c r="F28">
        <v>6.54</v>
      </c>
      <c r="G28">
        <v>6.83</v>
      </c>
      <c r="H28">
        <v>5.65</v>
      </c>
      <c r="I28">
        <v>6.19</v>
      </c>
      <c r="J28">
        <v>6.95</v>
      </c>
      <c r="K28">
        <v>7.47</v>
      </c>
      <c r="L28">
        <v>6.3</v>
      </c>
      <c r="M28">
        <v>6.66</v>
      </c>
      <c r="N28">
        <v>7.68</v>
      </c>
      <c r="O28">
        <v>8.08</v>
      </c>
      <c r="P28">
        <v>6.96</v>
      </c>
      <c r="Q28">
        <v>7.31</v>
      </c>
    </row>
    <row r="29" spans="1:17" ht="12.75">
      <c r="A29">
        <v>20050723</v>
      </c>
      <c r="B29">
        <v>6.09</v>
      </c>
      <c r="C29">
        <v>6.4</v>
      </c>
      <c r="D29">
        <v>5.22</v>
      </c>
      <c r="E29">
        <v>5.92</v>
      </c>
      <c r="F29">
        <v>6.24</v>
      </c>
      <c r="G29">
        <v>6.55</v>
      </c>
      <c r="H29">
        <v>5.54</v>
      </c>
      <c r="I29">
        <v>6.48</v>
      </c>
      <c r="J29">
        <v>6.74</v>
      </c>
      <c r="K29">
        <v>6.96</v>
      </c>
      <c r="L29">
        <v>6.21</v>
      </c>
      <c r="M29">
        <v>7.66</v>
      </c>
      <c r="N29">
        <v>7.26</v>
      </c>
      <c r="O29">
        <v>8.04</v>
      </c>
      <c r="P29">
        <v>7.08</v>
      </c>
      <c r="Q29">
        <v>8.25</v>
      </c>
    </row>
    <row r="30" spans="1:17" ht="12.75">
      <c r="A30">
        <v>20050724</v>
      </c>
      <c r="B30">
        <v>6.43</v>
      </c>
      <c r="C30">
        <v>5.38</v>
      </c>
      <c r="D30">
        <v>5.57</v>
      </c>
      <c r="E30">
        <v>7.12</v>
      </c>
      <c r="F30">
        <v>6.47</v>
      </c>
      <c r="G30">
        <v>5.84</v>
      </c>
      <c r="H30">
        <v>6.07</v>
      </c>
      <c r="I30">
        <v>7.38</v>
      </c>
      <c r="J30">
        <v>6.91</v>
      </c>
      <c r="K30">
        <v>6.21</v>
      </c>
      <c r="L30">
        <v>6.42</v>
      </c>
      <c r="M30">
        <v>7.73</v>
      </c>
      <c r="N30">
        <v>7.69</v>
      </c>
      <c r="O30">
        <v>6.71</v>
      </c>
      <c r="P30">
        <v>7.31</v>
      </c>
      <c r="Q30">
        <v>11.26</v>
      </c>
    </row>
    <row r="31" spans="1:17" ht="12.75">
      <c r="A31">
        <v>20050725</v>
      </c>
      <c r="B31">
        <v>6.67</v>
      </c>
      <c r="C31">
        <v>5.29</v>
      </c>
      <c r="D31">
        <v>5.28</v>
      </c>
      <c r="E31">
        <v>5.79</v>
      </c>
      <c r="F31">
        <v>6.77</v>
      </c>
      <c r="G31">
        <v>5.35</v>
      </c>
      <c r="H31">
        <v>5.52</v>
      </c>
      <c r="I31">
        <v>5.85</v>
      </c>
      <c r="J31">
        <v>6.76</v>
      </c>
      <c r="K31">
        <v>5.5</v>
      </c>
      <c r="L31">
        <v>5.64</v>
      </c>
      <c r="M31">
        <v>5.97</v>
      </c>
      <c r="N31">
        <v>7.42</v>
      </c>
      <c r="O31">
        <v>6.02</v>
      </c>
      <c r="P31">
        <v>5.68</v>
      </c>
      <c r="Q31">
        <v>6.02</v>
      </c>
    </row>
    <row r="32" spans="1:17" ht="12.75">
      <c r="A32">
        <v>20050726</v>
      </c>
      <c r="B32">
        <v>6.63</v>
      </c>
      <c r="C32">
        <v>5.67</v>
      </c>
      <c r="D32">
        <v>5.16</v>
      </c>
      <c r="E32">
        <v>6.5</v>
      </c>
      <c r="F32">
        <v>6.85</v>
      </c>
      <c r="G32">
        <v>5.76</v>
      </c>
      <c r="H32">
        <v>5.39</v>
      </c>
      <c r="I32">
        <v>6.93</v>
      </c>
      <c r="J32">
        <v>7.02</v>
      </c>
      <c r="K32">
        <v>5.85</v>
      </c>
      <c r="L32">
        <v>5.51</v>
      </c>
      <c r="M32">
        <v>7.07</v>
      </c>
      <c r="N32">
        <v>6.87</v>
      </c>
      <c r="O32">
        <v>5.98</v>
      </c>
      <c r="P32">
        <v>5.73</v>
      </c>
      <c r="Q32">
        <v>7.14</v>
      </c>
    </row>
    <row r="33" spans="1:17" ht="12.75">
      <c r="A33">
        <v>20050727</v>
      </c>
      <c r="B33">
        <v>6.26</v>
      </c>
      <c r="C33">
        <v>5.12</v>
      </c>
      <c r="D33">
        <v>5.67</v>
      </c>
      <c r="E33">
        <v>7.3</v>
      </c>
      <c r="F33">
        <v>6.7</v>
      </c>
      <c r="G33">
        <v>5.78</v>
      </c>
      <c r="H33">
        <v>5.87</v>
      </c>
      <c r="I33">
        <v>7.82</v>
      </c>
      <c r="J33">
        <v>7.23</v>
      </c>
      <c r="K33">
        <v>6.16</v>
      </c>
      <c r="L33">
        <v>6.17</v>
      </c>
      <c r="M33">
        <v>8.1</v>
      </c>
      <c r="N33">
        <v>7.49</v>
      </c>
      <c r="O33">
        <v>6.3</v>
      </c>
      <c r="P33">
        <v>6.46</v>
      </c>
      <c r="Q33">
        <v>12.69</v>
      </c>
    </row>
    <row r="34" spans="1:17" ht="12.75">
      <c r="A34">
        <v>20050728</v>
      </c>
      <c r="B34">
        <v>6.08</v>
      </c>
      <c r="C34">
        <v>4.86</v>
      </c>
      <c r="D34">
        <v>5.2</v>
      </c>
      <c r="E34">
        <v>7.67</v>
      </c>
      <c r="F34">
        <v>6.5</v>
      </c>
      <c r="G34">
        <v>5.29</v>
      </c>
      <c r="H34">
        <v>5.5</v>
      </c>
      <c r="I34">
        <v>7.88</v>
      </c>
      <c r="J34">
        <v>6.7</v>
      </c>
      <c r="K34">
        <v>5.46</v>
      </c>
      <c r="L34">
        <v>5.66</v>
      </c>
      <c r="M34">
        <v>8.23</v>
      </c>
      <c r="N34">
        <v>7.04</v>
      </c>
      <c r="O34">
        <v>6</v>
      </c>
      <c r="P34">
        <v>6.07</v>
      </c>
      <c r="Q34">
        <v>8.54</v>
      </c>
    </row>
    <row r="35" spans="1:17" ht="12.75">
      <c r="A35">
        <v>20050729</v>
      </c>
      <c r="B35">
        <v>6.32</v>
      </c>
      <c r="C35">
        <v>5.81</v>
      </c>
      <c r="D35">
        <v>5.7</v>
      </c>
      <c r="E35">
        <v>7.17</v>
      </c>
      <c r="F35">
        <v>6.64</v>
      </c>
      <c r="G35">
        <v>6.27</v>
      </c>
      <c r="H35">
        <v>6.17</v>
      </c>
      <c r="I35">
        <v>7.73</v>
      </c>
      <c r="J35">
        <v>6.73</v>
      </c>
      <c r="K35">
        <v>6.53</v>
      </c>
      <c r="L35">
        <v>6.55</v>
      </c>
      <c r="M35">
        <v>7.82</v>
      </c>
      <c r="N35">
        <v>6.99</v>
      </c>
      <c r="O35">
        <v>6.67</v>
      </c>
      <c r="P35">
        <v>6.5</v>
      </c>
      <c r="Q35">
        <v>7.99</v>
      </c>
    </row>
    <row r="36" spans="1:17" ht="12.75">
      <c r="A36">
        <v>20050730</v>
      </c>
      <c r="B36">
        <v>6.53</v>
      </c>
      <c r="C36">
        <v>6.06</v>
      </c>
      <c r="D36">
        <v>5.33</v>
      </c>
      <c r="E36">
        <v>6.3</v>
      </c>
      <c r="F36">
        <v>6.78</v>
      </c>
      <c r="G36">
        <v>6.46</v>
      </c>
      <c r="H36">
        <v>5.62</v>
      </c>
      <c r="I36">
        <v>6.52</v>
      </c>
      <c r="J36">
        <v>6.68</v>
      </c>
      <c r="K36">
        <v>6.35</v>
      </c>
      <c r="L36">
        <v>5.71</v>
      </c>
      <c r="M36">
        <v>7.21</v>
      </c>
      <c r="N36">
        <v>6.97</v>
      </c>
      <c r="O36">
        <v>6.69</v>
      </c>
      <c r="P36">
        <v>6.01</v>
      </c>
      <c r="Q36">
        <v>7.3</v>
      </c>
    </row>
    <row r="37" spans="1:17" ht="12.75">
      <c r="A37">
        <v>20050731</v>
      </c>
      <c r="B37">
        <v>5.92</v>
      </c>
      <c r="C37">
        <v>5.45</v>
      </c>
      <c r="D37">
        <v>4.88</v>
      </c>
      <c r="E37">
        <v>6</v>
      </c>
      <c r="F37">
        <v>6.26</v>
      </c>
      <c r="G37">
        <v>5.72</v>
      </c>
      <c r="H37">
        <v>5.18</v>
      </c>
      <c r="I37">
        <v>6.3</v>
      </c>
      <c r="J37">
        <v>6.55</v>
      </c>
      <c r="K37">
        <v>6.16</v>
      </c>
      <c r="L37">
        <v>5.67</v>
      </c>
      <c r="M37">
        <v>6.87</v>
      </c>
      <c r="N37">
        <v>6.56</v>
      </c>
      <c r="O37">
        <v>6.27</v>
      </c>
      <c r="P37">
        <v>6.02</v>
      </c>
      <c r="Q37">
        <v>14.82</v>
      </c>
    </row>
    <row r="38" spans="2:17" ht="12.75">
      <c r="B38" s="5">
        <f>AVERAGE(B7:B37)</f>
        <v>5.8996774193548385</v>
      </c>
      <c r="C38" s="5">
        <f aca="true" t="shared" si="0" ref="C38:Q38">AVERAGE(C7:C37)</f>
        <v>5.37032258064516</v>
      </c>
      <c r="D38" s="5">
        <f t="shared" si="0"/>
        <v>5.234838709677418</v>
      </c>
      <c r="E38" s="5">
        <f t="shared" si="0"/>
        <v>6.323225806451612</v>
      </c>
      <c r="F38" s="5">
        <f t="shared" si="0"/>
        <v>6.1738709677419354</v>
      </c>
      <c r="G38" s="5">
        <f t="shared" si="0"/>
        <v>5.676774193548386</v>
      </c>
      <c r="H38" s="5">
        <f t="shared" si="0"/>
        <v>5.4719354838709675</v>
      </c>
      <c r="I38" s="5">
        <f t="shared" si="0"/>
        <v>6.586451612903225</v>
      </c>
      <c r="J38" s="5">
        <f t="shared" si="0"/>
        <v>6.4322580645161285</v>
      </c>
      <c r="K38" s="5">
        <f t="shared" si="0"/>
        <v>5.93483870967742</v>
      </c>
      <c r="L38" s="5">
        <f t="shared" si="0"/>
        <v>5.749677419354837</v>
      </c>
      <c r="M38" s="5">
        <f t="shared" si="0"/>
        <v>7.035806451612903</v>
      </c>
      <c r="N38" s="5">
        <f t="shared" si="0"/>
        <v>6.751290322580646</v>
      </c>
      <c r="O38" s="5">
        <f t="shared" si="0"/>
        <v>6.241290322580646</v>
      </c>
      <c r="P38" s="5">
        <f t="shared" si="0"/>
        <v>6.306129032258066</v>
      </c>
      <c r="Q38" s="5">
        <f t="shared" si="0"/>
        <v>7.929354838709676</v>
      </c>
    </row>
    <row r="40" spans="2:17" ht="12.75">
      <c r="B40" t="s">
        <v>56</v>
      </c>
      <c r="C40" t="s">
        <v>57</v>
      </c>
      <c r="D40" t="s">
        <v>1</v>
      </c>
      <c r="E40" t="s">
        <v>2</v>
      </c>
      <c r="F40" t="s">
        <v>3</v>
      </c>
      <c r="G40" t="s">
        <v>4</v>
      </c>
      <c r="H40" t="s">
        <v>5</v>
      </c>
      <c r="I40" t="s">
        <v>6</v>
      </c>
      <c r="J40" t="s">
        <v>12</v>
      </c>
      <c r="K40" t="s">
        <v>7</v>
      </c>
      <c r="L40" t="s">
        <v>8</v>
      </c>
      <c r="M40" t="s">
        <v>9</v>
      </c>
      <c r="N40" t="s">
        <v>10</v>
      </c>
      <c r="O40" t="s">
        <v>11</v>
      </c>
      <c r="P40" t="s">
        <v>13</v>
      </c>
      <c r="Q40" t="s">
        <v>14</v>
      </c>
    </row>
    <row r="41" spans="1:17" ht="12.75">
      <c r="A41" t="s">
        <v>27</v>
      </c>
      <c r="B41">
        <v>5.8</v>
      </c>
      <c r="C41">
        <v>4.8</v>
      </c>
      <c r="D41">
        <v>4.5</v>
      </c>
      <c r="E41">
        <v>6</v>
      </c>
      <c r="F41">
        <v>6.1</v>
      </c>
      <c r="G41">
        <v>5.2</v>
      </c>
      <c r="H41">
        <v>4.8</v>
      </c>
      <c r="I41">
        <v>6.4</v>
      </c>
      <c r="J41">
        <v>6.4</v>
      </c>
      <c r="K41">
        <v>5.5</v>
      </c>
      <c r="L41">
        <v>5.1</v>
      </c>
      <c r="M41">
        <v>6.7</v>
      </c>
      <c r="N41">
        <v>6.6</v>
      </c>
      <c r="O41">
        <v>5.7</v>
      </c>
      <c r="P41">
        <v>5.2</v>
      </c>
      <c r="Q41">
        <v>6.9</v>
      </c>
    </row>
    <row r="42" spans="1:17" ht="12.75">
      <c r="A42" t="s">
        <v>55</v>
      </c>
      <c r="B42" s="5">
        <f>B38</f>
        <v>5.8996774193548385</v>
      </c>
      <c r="C42" s="5">
        <f aca="true" t="shared" si="1" ref="C42:Q42">C38</f>
        <v>5.37032258064516</v>
      </c>
      <c r="D42" s="5">
        <f t="shared" si="1"/>
        <v>5.234838709677418</v>
      </c>
      <c r="E42" s="5">
        <f t="shared" si="1"/>
        <v>6.323225806451612</v>
      </c>
      <c r="F42" s="5">
        <f t="shared" si="1"/>
        <v>6.1738709677419354</v>
      </c>
      <c r="G42" s="5">
        <f t="shared" si="1"/>
        <v>5.676774193548386</v>
      </c>
      <c r="H42" s="5">
        <f t="shared" si="1"/>
        <v>5.4719354838709675</v>
      </c>
      <c r="I42" s="5">
        <f t="shared" si="1"/>
        <v>6.586451612903225</v>
      </c>
      <c r="J42" s="5">
        <f t="shared" si="1"/>
        <v>6.4322580645161285</v>
      </c>
      <c r="K42" s="5">
        <f t="shared" si="1"/>
        <v>5.93483870967742</v>
      </c>
      <c r="L42" s="5">
        <f t="shared" si="1"/>
        <v>5.749677419354837</v>
      </c>
      <c r="M42" s="5">
        <f t="shared" si="1"/>
        <v>7.035806451612903</v>
      </c>
      <c r="N42" s="5">
        <f t="shared" si="1"/>
        <v>6.751290322580646</v>
      </c>
      <c r="O42" s="5">
        <f t="shared" si="1"/>
        <v>6.241290322580646</v>
      </c>
      <c r="P42" s="5">
        <f t="shared" si="1"/>
        <v>6.306129032258066</v>
      </c>
      <c r="Q42" s="5">
        <f t="shared" si="1"/>
        <v>7.929354838709676</v>
      </c>
    </row>
    <row r="43" spans="1:17" ht="12.75">
      <c r="A43" t="s">
        <v>28</v>
      </c>
      <c r="C43">
        <v>4.6</v>
      </c>
      <c r="E43">
        <v>5.9</v>
      </c>
      <c r="G43">
        <v>4.9</v>
      </c>
      <c r="I43">
        <v>6.2</v>
      </c>
      <c r="K43">
        <v>5.3</v>
      </c>
      <c r="M43">
        <v>6.6</v>
      </c>
      <c r="O43">
        <v>5.5</v>
      </c>
      <c r="Q43">
        <v>6.8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42"/>
  <sheetViews>
    <sheetView zoomScale="75" zoomScaleNormal="75" workbookViewId="0" topLeftCell="A16">
      <selection activeCell="B42" sqref="B42:Q42"/>
    </sheetView>
  </sheetViews>
  <sheetFormatPr defaultColWidth="9.140625" defaultRowHeight="12.75"/>
  <cols>
    <col min="1" max="1" width="11.421875" style="0" bestFit="1" customWidth="1"/>
    <col min="2" max="2" width="6.421875" style="0" bestFit="1" customWidth="1"/>
    <col min="3" max="6" width="5.7109375" style="0" bestFit="1" customWidth="1"/>
    <col min="7" max="7" width="5.00390625" style="0" bestFit="1" customWidth="1"/>
    <col min="8" max="12" width="5.7109375" style="0" bestFit="1" customWidth="1"/>
    <col min="13" max="13" width="5.00390625" style="0" bestFit="1" customWidth="1"/>
    <col min="14" max="18" width="5.7109375" style="0" bestFit="1" customWidth="1"/>
    <col min="19" max="19" width="5.00390625" style="0" bestFit="1" customWidth="1"/>
    <col min="20" max="24" width="5.7109375" style="0" bestFit="1" customWidth="1"/>
    <col min="25" max="25" width="5.00390625" style="0" bestFit="1" customWidth="1"/>
  </cols>
  <sheetData>
    <row r="1" ht="12.75">
      <c r="A1" t="s">
        <v>103</v>
      </c>
    </row>
    <row r="2" spans="1:3" ht="12.75">
      <c r="A2" t="s">
        <v>108</v>
      </c>
      <c r="B2" t="s">
        <v>111</v>
      </c>
      <c r="C2" t="s">
        <v>45</v>
      </c>
    </row>
    <row r="4" spans="2:20" ht="12.75">
      <c r="B4" t="s">
        <v>22</v>
      </c>
      <c r="H4" t="s">
        <v>23</v>
      </c>
      <c r="N4" t="s">
        <v>24</v>
      </c>
      <c r="T4" t="s">
        <v>25</v>
      </c>
    </row>
    <row r="5" spans="1:24" ht="12.75">
      <c r="A5" t="s">
        <v>26</v>
      </c>
      <c r="B5" t="s">
        <v>15</v>
      </c>
      <c r="C5" t="s">
        <v>18</v>
      </c>
      <c r="E5" t="s">
        <v>16</v>
      </c>
      <c r="F5" t="s">
        <v>17</v>
      </c>
      <c r="H5" t="s">
        <v>15</v>
      </c>
      <c r="I5" t="s">
        <v>18</v>
      </c>
      <c r="K5" t="s">
        <v>16</v>
      </c>
      <c r="L5" t="s">
        <v>17</v>
      </c>
      <c r="N5" t="s">
        <v>15</v>
      </c>
      <c r="O5" t="s">
        <v>18</v>
      </c>
      <c r="Q5" t="s">
        <v>16</v>
      </c>
      <c r="R5" t="s">
        <v>17</v>
      </c>
      <c r="T5" t="s">
        <v>15</v>
      </c>
      <c r="U5" t="s">
        <v>18</v>
      </c>
      <c r="W5" t="s">
        <v>16</v>
      </c>
      <c r="X5" t="s">
        <v>17</v>
      </c>
    </row>
    <row r="6" spans="3:25" ht="12.75">
      <c r="C6" t="s">
        <v>27</v>
      </c>
      <c r="D6" t="s">
        <v>28</v>
      </c>
      <c r="F6" t="s">
        <v>27</v>
      </c>
      <c r="G6" t="s">
        <v>28</v>
      </c>
      <c r="I6" t="s">
        <v>27</v>
      </c>
      <c r="J6" t="s">
        <v>28</v>
      </c>
      <c r="L6" t="s">
        <v>27</v>
      </c>
      <c r="M6" t="s">
        <v>28</v>
      </c>
      <c r="O6" t="s">
        <v>27</v>
      </c>
      <c r="P6" t="s">
        <v>28</v>
      </c>
      <c r="R6" t="s">
        <v>27</v>
      </c>
      <c r="S6" t="s">
        <v>28</v>
      </c>
      <c r="U6" t="s">
        <v>27</v>
      </c>
      <c r="V6" t="s">
        <v>28</v>
      </c>
      <c r="X6" t="s">
        <v>27</v>
      </c>
      <c r="Y6" t="s">
        <v>28</v>
      </c>
    </row>
    <row r="7" spans="1:25" ht="12.75">
      <c r="A7" t="s">
        <v>29</v>
      </c>
      <c r="B7" t="s">
        <v>33</v>
      </c>
      <c r="C7" t="s">
        <v>32</v>
      </c>
      <c r="D7" t="s">
        <v>32</v>
      </c>
      <c r="E7" t="s">
        <v>32</v>
      </c>
      <c r="F7" t="s">
        <v>32</v>
      </c>
      <c r="G7" t="s">
        <v>31</v>
      </c>
      <c r="H7" t="s">
        <v>33</v>
      </c>
      <c r="I7" t="s">
        <v>32</v>
      </c>
      <c r="J7" t="s">
        <v>32</v>
      </c>
      <c r="K7" t="s">
        <v>32</v>
      </c>
      <c r="L7" t="s">
        <v>32</v>
      </c>
      <c r="M7" t="s">
        <v>31</v>
      </c>
      <c r="N7" t="s">
        <v>33</v>
      </c>
      <c r="O7" t="s">
        <v>32</v>
      </c>
      <c r="P7" t="s">
        <v>32</v>
      </c>
      <c r="Q7" t="s">
        <v>32</v>
      </c>
      <c r="R7" t="s">
        <v>32</v>
      </c>
      <c r="S7" t="s">
        <v>31</v>
      </c>
      <c r="T7" t="s">
        <v>33</v>
      </c>
      <c r="U7" t="s">
        <v>32</v>
      </c>
      <c r="V7" t="s">
        <v>32</v>
      </c>
      <c r="W7" t="s">
        <v>32</v>
      </c>
      <c r="X7" t="s">
        <v>32</v>
      </c>
      <c r="Y7" t="s">
        <v>31</v>
      </c>
    </row>
    <row r="8" spans="1:25" ht="12.75">
      <c r="A8">
        <v>20050701</v>
      </c>
      <c r="B8">
        <v>6.45</v>
      </c>
      <c r="C8">
        <v>5.07</v>
      </c>
      <c r="D8">
        <v>4.74</v>
      </c>
      <c r="E8">
        <v>4.77</v>
      </c>
      <c r="F8">
        <v>6.18</v>
      </c>
      <c r="G8">
        <v>6.18</v>
      </c>
      <c r="H8">
        <v>6.65</v>
      </c>
      <c r="I8">
        <v>5.45</v>
      </c>
      <c r="J8">
        <v>4.87</v>
      </c>
      <c r="K8">
        <v>5.08</v>
      </c>
      <c r="L8">
        <v>6.66</v>
      </c>
      <c r="M8">
        <v>6.48</v>
      </c>
      <c r="N8">
        <v>6.74</v>
      </c>
      <c r="O8">
        <v>5.74</v>
      </c>
      <c r="P8">
        <v>5.4</v>
      </c>
      <c r="Q8">
        <v>5.54</v>
      </c>
      <c r="R8">
        <v>7.37</v>
      </c>
      <c r="S8">
        <v>7.21</v>
      </c>
      <c r="T8">
        <v>6.93</v>
      </c>
      <c r="U8">
        <v>5.86</v>
      </c>
      <c r="V8">
        <v>5.57</v>
      </c>
      <c r="W8">
        <v>5.85</v>
      </c>
      <c r="X8">
        <v>7.56</v>
      </c>
      <c r="Y8">
        <v>7.4</v>
      </c>
    </row>
    <row r="9" spans="1:25" ht="12.75">
      <c r="A9">
        <v>20050702</v>
      </c>
      <c r="B9">
        <v>5.78</v>
      </c>
      <c r="C9">
        <v>5.01</v>
      </c>
      <c r="D9">
        <v>4.69</v>
      </c>
      <c r="E9">
        <v>4.69</v>
      </c>
      <c r="F9">
        <v>6.28</v>
      </c>
      <c r="G9">
        <v>5.87</v>
      </c>
      <c r="H9">
        <v>6.06</v>
      </c>
      <c r="I9">
        <v>5.12</v>
      </c>
      <c r="J9">
        <v>4.85</v>
      </c>
      <c r="K9">
        <v>4.69</v>
      </c>
      <c r="L9">
        <v>6.41</v>
      </c>
      <c r="M9">
        <v>6.28</v>
      </c>
      <c r="N9">
        <v>6.49</v>
      </c>
      <c r="O9">
        <v>5.61</v>
      </c>
      <c r="P9">
        <v>5.17</v>
      </c>
      <c r="Q9">
        <v>5.04</v>
      </c>
      <c r="R9">
        <v>7</v>
      </c>
      <c r="S9">
        <v>6.92</v>
      </c>
      <c r="T9">
        <v>6.85</v>
      </c>
      <c r="U9">
        <v>5.86</v>
      </c>
      <c r="V9">
        <v>5.67</v>
      </c>
      <c r="W9">
        <v>5.23</v>
      </c>
      <c r="X9">
        <v>7.35</v>
      </c>
      <c r="Y9">
        <v>7.36</v>
      </c>
    </row>
    <row r="10" spans="1:25" ht="12.75">
      <c r="A10">
        <v>20050703</v>
      </c>
      <c r="B10">
        <v>5.91</v>
      </c>
      <c r="C10">
        <v>4.73</v>
      </c>
      <c r="D10">
        <v>4.44</v>
      </c>
      <c r="E10">
        <v>4.06</v>
      </c>
      <c r="F10">
        <v>6.13</v>
      </c>
      <c r="G10">
        <v>5.85</v>
      </c>
      <c r="H10">
        <v>6.57</v>
      </c>
      <c r="I10">
        <v>5.36</v>
      </c>
      <c r="J10">
        <v>4.99</v>
      </c>
      <c r="K10">
        <v>4.39</v>
      </c>
      <c r="L10">
        <v>6.68</v>
      </c>
      <c r="M10">
        <v>6.56</v>
      </c>
      <c r="N10">
        <v>6.68</v>
      </c>
      <c r="O10">
        <v>5.54</v>
      </c>
      <c r="P10">
        <v>5.17</v>
      </c>
      <c r="Q10">
        <v>4.61</v>
      </c>
      <c r="R10">
        <v>7.18</v>
      </c>
      <c r="S10">
        <v>6.91</v>
      </c>
      <c r="T10">
        <v>7.26</v>
      </c>
      <c r="U10">
        <v>6.13</v>
      </c>
      <c r="V10">
        <v>5.81</v>
      </c>
      <c r="W10">
        <v>4.94</v>
      </c>
      <c r="X10">
        <v>7.43</v>
      </c>
      <c r="Y10">
        <v>7.2</v>
      </c>
    </row>
    <row r="11" spans="1:25" ht="12.75">
      <c r="A11">
        <v>20050704</v>
      </c>
      <c r="B11">
        <v>6.02</v>
      </c>
      <c r="C11">
        <v>4.92</v>
      </c>
      <c r="D11">
        <v>4.44</v>
      </c>
      <c r="E11">
        <v>4.41</v>
      </c>
      <c r="F11">
        <v>6.11</v>
      </c>
      <c r="G11">
        <v>5.67</v>
      </c>
      <c r="H11">
        <v>6.05</v>
      </c>
      <c r="I11">
        <v>5.03</v>
      </c>
      <c r="J11">
        <v>4.63</v>
      </c>
      <c r="K11">
        <v>4.42</v>
      </c>
      <c r="L11">
        <v>6.31</v>
      </c>
      <c r="M11">
        <v>6.04</v>
      </c>
      <c r="N11">
        <v>6.74</v>
      </c>
      <c r="O11">
        <v>5.58</v>
      </c>
      <c r="P11">
        <v>5.38</v>
      </c>
      <c r="Q11">
        <v>4.94</v>
      </c>
      <c r="R11">
        <v>6.94</v>
      </c>
      <c r="S11">
        <v>6.89</v>
      </c>
      <c r="T11">
        <v>7.09</v>
      </c>
      <c r="U11">
        <v>5.81</v>
      </c>
      <c r="V11">
        <v>5.69</v>
      </c>
      <c r="W11">
        <v>4.94</v>
      </c>
      <c r="X11">
        <v>6.91</v>
      </c>
      <c r="Y11">
        <v>6.85</v>
      </c>
    </row>
    <row r="12" spans="1:25" ht="12.75">
      <c r="A12">
        <v>20050705</v>
      </c>
      <c r="B12">
        <v>5.97</v>
      </c>
      <c r="C12">
        <v>4.82</v>
      </c>
      <c r="D12">
        <v>4.46</v>
      </c>
      <c r="E12">
        <v>4.65</v>
      </c>
      <c r="F12">
        <v>6.12</v>
      </c>
      <c r="G12">
        <v>5.88</v>
      </c>
      <c r="H12">
        <v>6.66</v>
      </c>
      <c r="I12">
        <v>5.61</v>
      </c>
      <c r="J12">
        <v>4.76</v>
      </c>
      <c r="K12">
        <v>5.16</v>
      </c>
      <c r="L12">
        <v>6.6</v>
      </c>
      <c r="M12">
        <v>6.27</v>
      </c>
      <c r="N12">
        <v>6.87</v>
      </c>
      <c r="O12">
        <v>5.76</v>
      </c>
      <c r="P12">
        <v>5.12</v>
      </c>
      <c r="Q12">
        <v>5.45</v>
      </c>
      <c r="R12">
        <v>6.99</v>
      </c>
      <c r="S12">
        <v>6.79</v>
      </c>
      <c r="T12">
        <v>7.41</v>
      </c>
      <c r="U12">
        <v>6.26</v>
      </c>
      <c r="V12">
        <v>5.91</v>
      </c>
      <c r="W12">
        <v>5.65</v>
      </c>
      <c r="X12">
        <v>6.97</v>
      </c>
      <c r="Y12">
        <v>7.08</v>
      </c>
    </row>
    <row r="13" spans="1:25" ht="12.75">
      <c r="A13">
        <v>20050706</v>
      </c>
      <c r="B13">
        <v>6.04</v>
      </c>
      <c r="C13">
        <v>5.1</v>
      </c>
      <c r="D13">
        <v>4.67</v>
      </c>
      <c r="E13">
        <v>4.89</v>
      </c>
      <c r="F13">
        <v>6.75</v>
      </c>
      <c r="G13">
        <v>6.22</v>
      </c>
      <c r="H13">
        <v>6.04</v>
      </c>
      <c r="I13">
        <v>4.94</v>
      </c>
      <c r="J13">
        <v>4.73</v>
      </c>
      <c r="K13">
        <v>4.88</v>
      </c>
      <c r="L13">
        <v>6.97</v>
      </c>
      <c r="M13">
        <v>6.82</v>
      </c>
      <c r="N13">
        <v>6.57</v>
      </c>
      <c r="O13">
        <v>5.68</v>
      </c>
      <c r="P13">
        <v>4.93</v>
      </c>
      <c r="Q13">
        <v>5.27</v>
      </c>
      <c r="R13">
        <v>7.33</v>
      </c>
      <c r="S13">
        <v>7.09</v>
      </c>
      <c r="T13">
        <v>7.03</v>
      </c>
      <c r="U13">
        <v>6.11</v>
      </c>
      <c r="V13">
        <v>5.6</v>
      </c>
      <c r="W13">
        <v>5.44</v>
      </c>
      <c r="X13">
        <v>7.12</v>
      </c>
      <c r="Y13">
        <v>7.11</v>
      </c>
    </row>
    <row r="14" spans="1:25" ht="12.75">
      <c r="A14">
        <v>20050707</v>
      </c>
      <c r="B14">
        <v>6.64</v>
      </c>
      <c r="C14">
        <v>5.7</v>
      </c>
      <c r="D14">
        <v>5.35</v>
      </c>
      <c r="E14">
        <v>4.94</v>
      </c>
      <c r="F14">
        <v>7.02</v>
      </c>
      <c r="G14">
        <v>6.89</v>
      </c>
      <c r="H14">
        <v>7.12</v>
      </c>
      <c r="I14">
        <v>6.17</v>
      </c>
      <c r="J14">
        <v>5.47</v>
      </c>
      <c r="K14">
        <v>5.24</v>
      </c>
      <c r="L14">
        <v>7.53</v>
      </c>
      <c r="M14">
        <v>7.03</v>
      </c>
      <c r="N14">
        <v>7.2</v>
      </c>
      <c r="O14">
        <v>6.04</v>
      </c>
      <c r="P14">
        <v>5.78</v>
      </c>
      <c r="Q14">
        <v>5.21</v>
      </c>
      <c r="R14">
        <v>7.54</v>
      </c>
      <c r="S14">
        <v>7.44</v>
      </c>
      <c r="T14">
        <v>7.47</v>
      </c>
      <c r="U14">
        <v>6.4</v>
      </c>
      <c r="V14">
        <v>5.76</v>
      </c>
      <c r="W14">
        <v>5.34</v>
      </c>
      <c r="X14">
        <v>7.66</v>
      </c>
      <c r="Y14">
        <v>7.46</v>
      </c>
    </row>
    <row r="15" spans="1:25" ht="12.75">
      <c r="A15">
        <v>20050708</v>
      </c>
      <c r="B15">
        <v>6.21</v>
      </c>
      <c r="C15">
        <v>5.9</v>
      </c>
      <c r="D15">
        <v>5.31</v>
      </c>
      <c r="E15">
        <v>4.49</v>
      </c>
      <c r="F15">
        <v>6.15</v>
      </c>
      <c r="G15">
        <v>6.04</v>
      </c>
      <c r="H15">
        <v>6.63</v>
      </c>
      <c r="I15">
        <v>6.57</v>
      </c>
      <c r="J15">
        <v>5.86</v>
      </c>
      <c r="K15">
        <v>4.75</v>
      </c>
      <c r="L15">
        <v>7.01</v>
      </c>
      <c r="M15">
        <v>6.79</v>
      </c>
      <c r="N15">
        <v>6.82</v>
      </c>
      <c r="O15">
        <v>6.4</v>
      </c>
      <c r="P15">
        <v>5.71</v>
      </c>
      <c r="Q15">
        <v>4.69</v>
      </c>
      <c r="R15">
        <v>7.13</v>
      </c>
      <c r="S15">
        <v>7.24</v>
      </c>
      <c r="T15">
        <v>6.91</v>
      </c>
      <c r="U15">
        <v>6.34</v>
      </c>
      <c r="V15">
        <v>5.98</v>
      </c>
      <c r="W15">
        <v>4.77</v>
      </c>
      <c r="X15">
        <v>7.19</v>
      </c>
      <c r="Y15">
        <v>7.15</v>
      </c>
    </row>
    <row r="16" spans="1:25" ht="12.75">
      <c r="A16">
        <v>20050709</v>
      </c>
      <c r="B16">
        <v>5.32</v>
      </c>
      <c r="C16">
        <v>4.54</v>
      </c>
      <c r="D16">
        <v>4.39</v>
      </c>
      <c r="E16">
        <v>4.18</v>
      </c>
      <c r="F16">
        <v>6.06</v>
      </c>
      <c r="G16">
        <v>5.99</v>
      </c>
      <c r="H16">
        <v>5.71</v>
      </c>
      <c r="I16">
        <v>5.1</v>
      </c>
      <c r="J16">
        <v>4.78</v>
      </c>
      <c r="K16">
        <v>4.49</v>
      </c>
      <c r="L16">
        <v>6.63</v>
      </c>
      <c r="M16">
        <v>6.53</v>
      </c>
      <c r="N16">
        <v>6.32</v>
      </c>
      <c r="O16">
        <v>5.48</v>
      </c>
      <c r="P16">
        <v>5.14</v>
      </c>
      <c r="Q16">
        <v>4.97</v>
      </c>
      <c r="R16">
        <v>7.63</v>
      </c>
      <c r="S16">
        <v>7.18</v>
      </c>
      <c r="T16">
        <v>6.59</v>
      </c>
      <c r="U16">
        <v>5.88</v>
      </c>
      <c r="V16">
        <v>5.67</v>
      </c>
      <c r="W16">
        <v>5.08</v>
      </c>
      <c r="X16">
        <v>7.56</v>
      </c>
      <c r="Y16">
        <v>7.81</v>
      </c>
    </row>
    <row r="17" spans="1:25" ht="12.75">
      <c r="A17">
        <v>20050710</v>
      </c>
      <c r="B17">
        <v>5.6</v>
      </c>
      <c r="C17">
        <v>4.8</v>
      </c>
      <c r="D17">
        <v>4.55</v>
      </c>
      <c r="E17">
        <v>4.86</v>
      </c>
      <c r="F17">
        <v>7.03</v>
      </c>
      <c r="G17">
        <v>6.88</v>
      </c>
      <c r="H17">
        <v>5.92</v>
      </c>
      <c r="I17">
        <v>4.95</v>
      </c>
      <c r="J17">
        <v>4.77</v>
      </c>
      <c r="K17">
        <v>4.88</v>
      </c>
      <c r="L17">
        <v>7.29</v>
      </c>
      <c r="M17">
        <v>7.37</v>
      </c>
      <c r="N17">
        <v>6.34</v>
      </c>
      <c r="O17">
        <v>5.56</v>
      </c>
      <c r="P17">
        <v>5.36</v>
      </c>
      <c r="Q17">
        <v>5.33</v>
      </c>
      <c r="R17">
        <v>7.96</v>
      </c>
      <c r="S17">
        <v>8.04</v>
      </c>
      <c r="T17">
        <v>7.18</v>
      </c>
      <c r="U17">
        <v>6.13</v>
      </c>
      <c r="V17">
        <v>5.9</v>
      </c>
      <c r="W17">
        <v>5.74</v>
      </c>
      <c r="X17">
        <v>8.42</v>
      </c>
      <c r="Y17">
        <v>8.22</v>
      </c>
    </row>
    <row r="18" spans="1:25" ht="12.75">
      <c r="A18">
        <v>20050711</v>
      </c>
      <c r="B18">
        <v>6.6</v>
      </c>
      <c r="C18">
        <v>6.47</v>
      </c>
      <c r="D18">
        <v>6.3</v>
      </c>
      <c r="E18">
        <v>5.57</v>
      </c>
      <c r="F18">
        <v>6.17</v>
      </c>
      <c r="G18">
        <v>6.26</v>
      </c>
      <c r="H18">
        <v>6.68</v>
      </c>
      <c r="I18">
        <v>6.53</v>
      </c>
      <c r="J18">
        <v>6.17</v>
      </c>
      <c r="K18">
        <v>5.59</v>
      </c>
      <c r="L18">
        <v>6.61</v>
      </c>
      <c r="M18">
        <v>6.6</v>
      </c>
      <c r="N18">
        <v>6.99</v>
      </c>
      <c r="O18">
        <v>6.82</v>
      </c>
      <c r="P18">
        <v>6.53</v>
      </c>
      <c r="Q18">
        <v>5.69</v>
      </c>
      <c r="R18">
        <v>6.76</v>
      </c>
      <c r="S18">
        <v>6.83</v>
      </c>
      <c r="T18">
        <v>7.41</v>
      </c>
      <c r="U18">
        <v>7.07</v>
      </c>
      <c r="V18">
        <v>6.67</v>
      </c>
      <c r="W18">
        <v>5.91</v>
      </c>
      <c r="X18">
        <v>6.92</v>
      </c>
      <c r="Y18">
        <v>6.81</v>
      </c>
    </row>
    <row r="19" spans="1:25" ht="12.75">
      <c r="A19">
        <v>20050712</v>
      </c>
      <c r="B19">
        <v>6.09</v>
      </c>
      <c r="C19">
        <v>4.94</v>
      </c>
      <c r="D19">
        <v>4.62</v>
      </c>
      <c r="E19">
        <v>4.88</v>
      </c>
      <c r="F19">
        <v>6.18</v>
      </c>
      <c r="G19">
        <v>5.9</v>
      </c>
      <c r="H19">
        <v>6.47</v>
      </c>
      <c r="I19">
        <v>5.43</v>
      </c>
      <c r="J19">
        <v>5.18</v>
      </c>
      <c r="K19">
        <v>5.33</v>
      </c>
      <c r="L19">
        <v>6.29</v>
      </c>
      <c r="M19">
        <v>6.43</v>
      </c>
      <c r="N19">
        <v>6.5</v>
      </c>
      <c r="O19">
        <v>5.6</v>
      </c>
      <c r="P19">
        <v>5.37</v>
      </c>
      <c r="Q19">
        <v>5.31</v>
      </c>
      <c r="R19">
        <v>6.41</v>
      </c>
      <c r="S19">
        <v>6.45</v>
      </c>
      <c r="T19">
        <v>6.87</v>
      </c>
      <c r="U19">
        <v>5.97</v>
      </c>
      <c r="V19">
        <v>5.6</v>
      </c>
      <c r="W19">
        <v>5.5</v>
      </c>
      <c r="X19">
        <v>6.59</v>
      </c>
      <c r="Y19">
        <v>6.58</v>
      </c>
    </row>
    <row r="20" spans="1:25" ht="12.75">
      <c r="A20">
        <v>20050713</v>
      </c>
      <c r="B20">
        <v>5.89</v>
      </c>
      <c r="C20">
        <v>4.58</v>
      </c>
      <c r="D20">
        <v>4.22</v>
      </c>
      <c r="E20">
        <v>4.75</v>
      </c>
      <c r="F20">
        <v>6.61</v>
      </c>
      <c r="G20">
        <v>6.39</v>
      </c>
      <c r="H20">
        <v>5.97</v>
      </c>
      <c r="I20">
        <v>4.68</v>
      </c>
      <c r="J20">
        <v>4.2</v>
      </c>
      <c r="K20">
        <v>4.88</v>
      </c>
      <c r="L20">
        <v>6.48</v>
      </c>
      <c r="M20">
        <v>6.36</v>
      </c>
      <c r="N20">
        <v>6.33</v>
      </c>
      <c r="O20">
        <v>5.08</v>
      </c>
      <c r="P20">
        <v>4.74</v>
      </c>
      <c r="Q20">
        <v>5.37</v>
      </c>
      <c r="R20">
        <v>6.83</v>
      </c>
      <c r="S20">
        <v>6.81</v>
      </c>
      <c r="T20">
        <v>6.28</v>
      </c>
      <c r="U20">
        <v>5.13</v>
      </c>
      <c r="V20">
        <v>4.89</v>
      </c>
      <c r="W20">
        <v>5.19</v>
      </c>
      <c r="X20">
        <v>6.59</v>
      </c>
      <c r="Y20">
        <v>6.54</v>
      </c>
    </row>
    <row r="21" spans="1:25" ht="12.75">
      <c r="A21">
        <v>20050714</v>
      </c>
      <c r="B21">
        <v>6.04</v>
      </c>
      <c r="C21">
        <v>4.8</v>
      </c>
      <c r="D21">
        <v>4.39</v>
      </c>
      <c r="E21">
        <v>4.41</v>
      </c>
      <c r="F21">
        <v>5.85</v>
      </c>
      <c r="G21">
        <v>5.66</v>
      </c>
      <c r="H21">
        <v>6.09</v>
      </c>
      <c r="I21">
        <v>4.73</v>
      </c>
      <c r="J21">
        <v>4.39</v>
      </c>
      <c r="K21">
        <v>4.44</v>
      </c>
      <c r="L21">
        <v>6.07</v>
      </c>
      <c r="M21">
        <v>5.81</v>
      </c>
      <c r="N21">
        <v>6.24</v>
      </c>
      <c r="O21">
        <v>4.89</v>
      </c>
      <c r="P21">
        <v>4.49</v>
      </c>
      <c r="Q21">
        <v>4.74</v>
      </c>
      <c r="R21">
        <v>6.23</v>
      </c>
      <c r="S21">
        <v>6.15</v>
      </c>
      <c r="T21">
        <v>6.5</v>
      </c>
      <c r="U21">
        <v>5.19</v>
      </c>
      <c r="V21">
        <v>4.97</v>
      </c>
      <c r="W21">
        <v>5.17</v>
      </c>
      <c r="X21">
        <v>6.27</v>
      </c>
      <c r="Y21">
        <v>6.14</v>
      </c>
    </row>
    <row r="22" spans="1:25" ht="12.75">
      <c r="A22">
        <v>20050715</v>
      </c>
      <c r="B22">
        <v>5.47</v>
      </c>
      <c r="C22">
        <v>4.04</v>
      </c>
      <c r="D22">
        <v>4.09</v>
      </c>
      <c r="E22">
        <v>3.83</v>
      </c>
      <c r="F22">
        <v>5.52</v>
      </c>
      <c r="G22">
        <v>5.54</v>
      </c>
      <c r="H22">
        <v>6.03</v>
      </c>
      <c r="I22">
        <v>4.52</v>
      </c>
      <c r="J22">
        <v>4.28</v>
      </c>
      <c r="K22">
        <v>4.08</v>
      </c>
      <c r="L22">
        <v>5.63</v>
      </c>
      <c r="M22">
        <v>5.44</v>
      </c>
      <c r="N22">
        <v>6.35</v>
      </c>
      <c r="O22">
        <v>4.78</v>
      </c>
      <c r="P22">
        <v>4.74</v>
      </c>
      <c r="Q22">
        <v>4.35</v>
      </c>
      <c r="R22">
        <v>5.81</v>
      </c>
      <c r="S22">
        <v>5.81</v>
      </c>
      <c r="T22">
        <v>6.59</v>
      </c>
      <c r="U22">
        <v>5.14</v>
      </c>
      <c r="V22">
        <v>5.07</v>
      </c>
      <c r="W22">
        <v>5.13</v>
      </c>
      <c r="X22">
        <v>6.24</v>
      </c>
      <c r="Y22">
        <v>6.23</v>
      </c>
    </row>
    <row r="23" spans="1:25" ht="12.75">
      <c r="A23">
        <v>20050716</v>
      </c>
      <c r="B23">
        <v>4.79</v>
      </c>
      <c r="C23">
        <v>4.14</v>
      </c>
      <c r="D23">
        <v>4.11</v>
      </c>
      <c r="E23">
        <v>3.78</v>
      </c>
      <c r="F23">
        <v>5.14</v>
      </c>
      <c r="G23">
        <v>5.04</v>
      </c>
      <c r="H23">
        <v>4.99</v>
      </c>
      <c r="I23">
        <v>4.09</v>
      </c>
      <c r="J23">
        <v>4.16</v>
      </c>
      <c r="K23">
        <v>3.89</v>
      </c>
      <c r="L23">
        <v>5.44</v>
      </c>
      <c r="M23">
        <v>5.31</v>
      </c>
      <c r="N23">
        <v>5.22</v>
      </c>
      <c r="O23">
        <v>4.37</v>
      </c>
      <c r="P23">
        <v>4.27</v>
      </c>
      <c r="Q23">
        <v>4.19</v>
      </c>
      <c r="R23">
        <v>5.71</v>
      </c>
      <c r="S23">
        <v>5.51</v>
      </c>
      <c r="T23">
        <v>5.57</v>
      </c>
      <c r="U23">
        <v>4.71</v>
      </c>
      <c r="V23">
        <v>4.64</v>
      </c>
      <c r="W23">
        <v>4.66</v>
      </c>
      <c r="X23">
        <v>5.93</v>
      </c>
      <c r="Y23">
        <v>5.63</v>
      </c>
    </row>
    <row r="24" spans="1:25" ht="12.75">
      <c r="A24">
        <v>20050717</v>
      </c>
      <c r="B24">
        <v>5.09</v>
      </c>
      <c r="C24">
        <v>3.91</v>
      </c>
      <c r="D24">
        <v>3.65</v>
      </c>
      <c r="E24">
        <v>3.91</v>
      </c>
      <c r="F24">
        <v>5.23</v>
      </c>
      <c r="G24">
        <v>4.81</v>
      </c>
      <c r="H24">
        <v>4.62</v>
      </c>
      <c r="I24">
        <v>3.82</v>
      </c>
      <c r="J24">
        <v>3.74</v>
      </c>
      <c r="K24">
        <v>3.72</v>
      </c>
      <c r="L24">
        <v>4.7</v>
      </c>
      <c r="M24">
        <v>4.54</v>
      </c>
      <c r="N24">
        <v>5.31</v>
      </c>
      <c r="O24">
        <v>4.66</v>
      </c>
      <c r="P24">
        <v>4.62</v>
      </c>
      <c r="Q24">
        <v>4.62</v>
      </c>
      <c r="R24">
        <v>5.67</v>
      </c>
      <c r="S24">
        <v>5.1</v>
      </c>
      <c r="T24">
        <v>5.64</v>
      </c>
      <c r="U24">
        <v>4.66</v>
      </c>
      <c r="V24">
        <v>4.6</v>
      </c>
      <c r="W24">
        <v>4.8</v>
      </c>
      <c r="X24">
        <v>5.86</v>
      </c>
      <c r="Y24">
        <v>5.7</v>
      </c>
    </row>
    <row r="25" spans="1:25" ht="12.75">
      <c r="A25">
        <v>20050718</v>
      </c>
      <c r="B25">
        <v>5.31</v>
      </c>
      <c r="C25">
        <v>4.51</v>
      </c>
      <c r="D25">
        <v>4.22</v>
      </c>
      <c r="E25">
        <v>4.47</v>
      </c>
      <c r="F25">
        <v>6.34</v>
      </c>
      <c r="G25">
        <v>6.29</v>
      </c>
      <c r="H25">
        <v>5.77</v>
      </c>
      <c r="I25">
        <v>4.97</v>
      </c>
      <c r="J25">
        <v>4.8</v>
      </c>
      <c r="K25">
        <v>5.11</v>
      </c>
      <c r="L25">
        <v>6.99</v>
      </c>
      <c r="M25">
        <v>7.05</v>
      </c>
      <c r="N25">
        <v>5.25</v>
      </c>
      <c r="O25">
        <v>4.7</v>
      </c>
      <c r="P25">
        <v>4.36</v>
      </c>
      <c r="Q25">
        <v>4.73</v>
      </c>
      <c r="R25">
        <v>6.52</v>
      </c>
      <c r="S25">
        <v>6.25</v>
      </c>
      <c r="T25">
        <v>6.13</v>
      </c>
      <c r="U25">
        <v>5.37</v>
      </c>
      <c r="V25">
        <v>5.05</v>
      </c>
      <c r="W25">
        <v>5.64</v>
      </c>
      <c r="X25">
        <v>7.47</v>
      </c>
      <c r="Y25">
        <v>7.15</v>
      </c>
    </row>
    <row r="26" spans="1:25" ht="12.75">
      <c r="A26">
        <v>20050719</v>
      </c>
      <c r="B26">
        <v>5.17</v>
      </c>
      <c r="C26">
        <v>4.15</v>
      </c>
      <c r="D26">
        <v>3.94</v>
      </c>
      <c r="E26">
        <v>4.02</v>
      </c>
      <c r="F26">
        <v>5.93</v>
      </c>
      <c r="G26">
        <v>5.73</v>
      </c>
      <c r="H26">
        <v>5.82</v>
      </c>
      <c r="I26">
        <v>5.4</v>
      </c>
      <c r="J26">
        <v>5</v>
      </c>
      <c r="K26">
        <v>5.02</v>
      </c>
      <c r="L26">
        <v>6.65</v>
      </c>
      <c r="M26">
        <v>6.13</v>
      </c>
      <c r="N26">
        <v>6.39</v>
      </c>
      <c r="O26">
        <v>5.81</v>
      </c>
      <c r="P26">
        <v>6.02</v>
      </c>
      <c r="Q26">
        <v>5.1</v>
      </c>
      <c r="R26">
        <v>6.93</v>
      </c>
      <c r="S26">
        <v>6.88</v>
      </c>
      <c r="T26">
        <v>5.81</v>
      </c>
      <c r="U26">
        <v>5.25</v>
      </c>
      <c r="V26">
        <v>4.71</v>
      </c>
      <c r="W26">
        <v>4.91</v>
      </c>
      <c r="X26">
        <v>6.59</v>
      </c>
      <c r="Y26">
        <v>6.29</v>
      </c>
    </row>
    <row r="27" spans="1:25" ht="12.75">
      <c r="A27">
        <v>20050720</v>
      </c>
      <c r="B27">
        <v>5.5</v>
      </c>
      <c r="C27">
        <v>4.2</v>
      </c>
      <c r="D27">
        <v>4.15</v>
      </c>
      <c r="E27">
        <v>4.03</v>
      </c>
      <c r="F27">
        <v>5.28</v>
      </c>
      <c r="G27">
        <v>5.26</v>
      </c>
      <c r="H27">
        <v>5.93</v>
      </c>
      <c r="I27">
        <v>4.49</v>
      </c>
      <c r="J27">
        <v>4.33</v>
      </c>
      <c r="K27">
        <v>4.52</v>
      </c>
      <c r="L27">
        <v>6.13</v>
      </c>
      <c r="M27">
        <v>6.05</v>
      </c>
      <c r="N27">
        <v>5.94</v>
      </c>
      <c r="O27">
        <v>4.54</v>
      </c>
      <c r="P27">
        <v>4.65</v>
      </c>
      <c r="Q27">
        <v>3.91</v>
      </c>
      <c r="R27">
        <v>5.73</v>
      </c>
      <c r="S27">
        <v>5.89</v>
      </c>
      <c r="T27">
        <v>6.35</v>
      </c>
      <c r="U27">
        <v>4.78</v>
      </c>
      <c r="V27">
        <v>4.96</v>
      </c>
      <c r="W27">
        <v>4.35</v>
      </c>
      <c r="X27">
        <v>6.2</v>
      </c>
      <c r="Y27">
        <v>6.2</v>
      </c>
    </row>
    <row r="28" spans="1:25" ht="12.75">
      <c r="A28">
        <v>20050721</v>
      </c>
      <c r="B28">
        <v>5.06</v>
      </c>
      <c r="C28">
        <v>4.03</v>
      </c>
      <c r="D28">
        <v>4.16</v>
      </c>
      <c r="E28">
        <v>4.01</v>
      </c>
      <c r="F28">
        <v>5.59</v>
      </c>
      <c r="G28">
        <v>5.68</v>
      </c>
      <c r="H28">
        <v>5.38</v>
      </c>
      <c r="I28">
        <v>4.78</v>
      </c>
      <c r="J28">
        <v>4.56</v>
      </c>
      <c r="K28">
        <v>4.53</v>
      </c>
      <c r="L28">
        <v>5.52</v>
      </c>
      <c r="M28">
        <v>5.38</v>
      </c>
      <c r="N28">
        <v>6.3</v>
      </c>
      <c r="O28">
        <v>5.63</v>
      </c>
      <c r="P28">
        <v>5.47</v>
      </c>
      <c r="Q28">
        <v>5.47</v>
      </c>
      <c r="R28">
        <v>6.11</v>
      </c>
      <c r="S28">
        <v>6.09</v>
      </c>
      <c r="T28">
        <v>5.46</v>
      </c>
      <c r="U28">
        <v>4.55</v>
      </c>
      <c r="V28">
        <v>4.8</v>
      </c>
      <c r="W28">
        <v>4.66</v>
      </c>
      <c r="X28">
        <v>5.81</v>
      </c>
      <c r="Y28">
        <v>5.88</v>
      </c>
    </row>
    <row r="29" spans="1:25" ht="12.75">
      <c r="A29">
        <v>20050722</v>
      </c>
      <c r="B29">
        <v>6</v>
      </c>
      <c r="C29">
        <v>6.29</v>
      </c>
      <c r="D29">
        <v>6.53</v>
      </c>
      <c r="E29">
        <v>5.29</v>
      </c>
      <c r="F29">
        <v>5.86</v>
      </c>
      <c r="G29">
        <v>6.03</v>
      </c>
      <c r="H29">
        <v>5.48</v>
      </c>
      <c r="I29">
        <v>5.49</v>
      </c>
      <c r="J29">
        <v>6.21</v>
      </c>
      <c r="K29">
        <v>4.51</v>
      </c>
      <c r="L29">
        <v>5.23</v>
      </c>
      <c r="M29">
        <v>5.79</v>
      </c>
      <c r="N29">
        <v>5.91</v>
      </c>
      <c r="O29">
        <v>6.43</v>
      </c>
      <c r="P29">
        <v>6.66</v>
      </c>
      <c r="Q29">
        <v>5.28</v>
      </c>
      <c r="R29">
        <v>5.73</v>
      </c>
      <c r="S29">
        <v>5.87</v>
      </c>
      <c r="T29">
        <v>6.35</v>
      </c>
      <c r="U29">
        <v>6.5</v>
      </c>
      <c r="V29">
        <v>6.65</v>
      </c>
      <c r="W29">
        <v>5.51</v>
      </c>
      <c r="X29">
        <v>5.65</v>
      </c>
      <c r="Y29">
        <v>5.95</v>
      </c>
    </row>
    <row r="30" spans="1:25" ht="12.75">
      <c r="A30">
        <v>20050723</v>
      </c>
      <c r="B30">
        <v>5.32</v>
      </c>
      <c r="C30">
        <v>5.15</v>
      </c>
      <c r="D30">
        <v>5.19</v>
      </c>
      <c r="E30">
        <v>4.55</v>
      </c>
      <c r="F30">
        <v>5.7</v>
      </c>
      <c r="G30">
        <v>5.65</v>
      </c>
      <c r="H30">
        <v>6.1</v>
      </c>
      <c r="I30">
        <v>5.6</v>
      </c>
      <c r="J30">
        <v>6.12</v>
      </c>
      <c r="K30">
        <v>5.19</v>
      </c>
      <c r="L30">
        <v>5.85</v>
      </c>
      <c r="M30">
        <v>5.82</v>
      </c>
      <c r="N30">
        <v>5.6</v>
      </c>
      <c r="O30">
        <v>5.38</v>
      </c>
      <c r="P30">
        <v>5.82</v>
      </c>
      <c r="Q30">
        <v>4.9</v>
      </c>
      <c r="R30">
        <v>6.16</v>
      </c>
      <c r="S30">
        <v>6.12</v>
      </c>
      <c r="T30">
        <v>6.02</v>
      </c>
      <c r="U30">
        <v>5.93</v>
      </c>
      <c r="V30">
        <v>6.4</v>
      </c>
      <c r="W30">
        <v>5.54</v>
      </c>
      <c r="X30">
        <v>6.8</v>
      </c>
      <c r="Y30">
        <v>6.8</v>
      </c>
    </row>
    <row r="31" spans="1:25" ht="12.75">
      <c r="A31">
        <v>20050724</v>
      </c>
      <c r="B31">
        <v>5.53</v>
      </c>
      <c r="C31">
        <v>4.4</v>
      </c>
      <c r="D31">
        <v>4.04</v>
      </c>
      <c r="E31">
        <v>4.39</v>
      </c>
      <c r="F31">
        <v>6.41</v>
      </c>
      <c r="G31">
        <v>5.87</v>
      </c>
      <c r="H31">
        <v>5.86</v>
      </c>
      <c r="I31">
        <v>4.68</v>
      </c>
      <c r="J31">
        <v>4.58</v>
      </c>
      <c r="K31">
        <v>4.7</v>
      </c>
      <c r="L31">
        <v>6.7</v>
      </c>
      <c r="M31">
        <v>6.69</v>
      </c>
      <c r="N31">
        <v>6</v>
      </c>
      <c r="O31">
        <v>4.79</v>
      </c>
      <c r="P31">
        <v>4.78</v>
      </c>
      <c r="Q31">
        <v>5.14</v>
      </c>
      <c r="R31">
        <v>6.82</v>
      </c>
      <c r="S31">
        <v>6.78</v>
      </c>
      <c r="T31">
        <v>6.35</v>
      </c>
      <c r="U31">
        <v>5.34</v>
      </c>
      <c r="V31">
        <v>5.45</v>
      </c>
      <c r="W31">
        <v>5.83</v>
      </c>
      <c r="X31">
        <v>7.29</v>
      </c>
      <c r="Y31">
        <v>7.23</v>
      </c>
    </row>
    <row r="32" spans="1:25" ht="12.75">
      <c r="A32">
        <v>20050725</v>
      </c>
      <c r="B32">
        <v>5.88</v>
      </c>
      <c r="C32">
        <v>4.37</v>
      </c>
      <c r="D32">
        <v>4.43</v>
      </c>
      <c r="E32">
        <v>4.44</v>
      </c>
      <c r="F32">
        <v>5.88</v>
      </c>
      <c r="G32">
        <v>5.84</v>
      </c>
      <c r="H32">
        <v>6.04</v>
      </c>
      <c r="I32">
        <v>4.65</v>
      </c>
      <c r="J32">
        <v>4.73</v>
      </c>
      <c r="K32">
        <v>4.6</v>
      </c>
      <c r="L32">
        <v>5.83</v>
      </c>
      <c r="M32">
        <v>5.91</v>
      </c>
      <c r="N32">
        <v>6.24</v>
      </c>
      <c r="O32">
        <v>4.8</v>
      </c>
      <c r="P32">
        <v>4.8</v>
      </c>
      <c r="Q32">
        <v>4.82</v>
      </c>
      <c r="R32">
        <v>5.94</v>
      </c>
      <c r="S32">
        <v>6</v>
      </c>
      <c r="T32">
        <v>6.69</v>
      </c>
      <c r="U32">
        <v>5.25</v>
      </c>
      <c r="V32">
        <v>5.36</v>
      </c>
      <c r="W32">
        <v>5.3</v>
      </c>
      <c r="X32">
        <v>6.03</v>
      </c>
      <c r="Y32">
        <v>6.11</v>
      </c>
    </row>
    <row r="33" spans="1:25" ht="12.75">
      <c r="A33">
        <v>20050726</v>
      </c>
      <c r="B33">
        <v>6.4</v>
      </c>
      <c r="C33">
        <v>5.31</v>
      </c>
      <c r="D33">
        <v>5.33</v>
      </c>
      <c r="E33">
        <v>4.67</v>
      </c>
      <c r="F33">
        <v>6.36</v>
      </c>
      <c r="G33">
        <v>6.2</v>
      </c>
      <c r="H33">
        <v>6.86</v>
      </c>
      <c r="I33">
        <v>5.66</v>
      </c>
      <c r="J33">
        <v>5.65</v>
      </c>
      <c r="K33">
        <v>5.42</v>
      </c>
      <c r="L33">
        <v>7.23</v>
      </c>
      <c r="M33">
        <v>7.04</v>
      </c>
      <c r="N33">
        <v>6.79</v>
      </c>
      <c r="O33">
        <v>5.74</v>
      </c>
      <c r="P33">
        <v>5.68</v>
      </c>
      <c r="Q33">
        <v>5.41</v>
      </c>
      <c r="R33">
        <v>7.38</v>
      </c>
      <c r="S33">
        <v>6.73</v>
      </c>
      <c r="T33">
        <v>7.07</v>
      </c>
      <c r="U33">
        <v>5.92</v>
      </c>
      <c r="V33">
        <v>5.91</v>
      </c>
      <c r="W33">
        <v>5.74</v>
      </c>
      <c r="X33">
        <v>7.63</v>
      </c>
      <c r="Y33">
        <v>7.67</v>
      </c>
    </row>
    <row r="34" spans="1:25" ht="12.75">
      <c r="A34">
        <v>20050727</v>
      </c>
      <c r="B34">
        <v>6.14</v>
      </c>
      <c r="C34">
        <v>4.87</v>
      </c>
      <c r="D34">
        <v>4.47</v>
      </c>
      <c r="E34">
        <v>4.65</v>
      </c>
      <c r="F34">
        <v>6.46</v>
      </c>
      <c r="G34">
        <v>5.86</v>
      </c>
      <c r="H34">
        <v>6.1</v>
      </c>
      <c r="I34">
        <v>5.08</v>
      </c>
      <c r="J34">
        <v>4.98</v>
      </c>
      <c r="K34">
        <v>5.21</v>
      </c>
      <c r="L34">
        <v>6.76</v>
      </c>
      <c r="M34">
        <v>6.59</v>
      </c>
      <c r="N34">
        <v>7.31</v>
      </c>
      <c r="O34">
        <v>6.35</v>
      </c>
      <c r="P34">
        <v>6.14</v>
      </c>
      <c r="Q34">
        <v>6.15</v>
      </c>
      <c r="R34">
        <v>7.74</v>
      </c>
      <c r="S34">
        <v>7.49</v>
      </c>
      <c r="T34">
        <v>7.48</v>
      </c>
      <c r="U34">
        <v>6.51</v>
      </c>
      <c r="V34">
        <v>5.55</v>
      </c>
      <c r="W34">
        <v>6.21</v>
      </c>
      <c r="X34">
        <v>7.85</v>
      </c>
      <c r="Y34">
        <v>6.85</v>
      </c>
    </row>
    <row r="35" spans="1:25" ht="12.75">
      <c r="A35">
        <v>20050728</v>
      </c>
      <c r="B35">
        <v>5.96</v>
      </c>
      <c r="C35">
        <v>4.79</v>
      </c>
      <c r="D35">
        <v>3.91</v>
      </c>
      <c r="E35">
        <v>4.21</v>
      </c>
      <c r="F35">
        <v>6.26</v>
      </c>
      <c r="G35">
        <v>5.92</v>
      </c>
      <c r="H35">
        <v>6.46</v>
      </c>
      <c r="I35">
        <v>5.55</v>
      </c>
      <c r="J35">
        <v>3.95</v>
      </c>
      <c r="K35">
        <v>4.66</v>
      </c>
      <c r="L35">
        <v>6.98</v>
      </c>
      <c r="M35">
        <v>6.07</v>
      </c>
      <c r="N35">
        <v>6.68</v>
      </c>
      <c r="O35">
        <v>5.87</v>
      </c>
      <c r="P35">
        <v>4.97</v>
      </c>
      <c r="Q35">
        <v>5.13</v>
      </c>
      <c r="R35">
        <v>7.4</v>
      </c>
      <c r="S35">
        <v>7.16</v>
      </c>
      <c r="T35">
        <v>6.94</v>
      </c>
      <c r="U35">
        <v>5.75</v>
      </c>
      <c r="V35">
        <v>5.51</v>
      </c>
      <c r="W35">
        <v>5.26</v>
      </c>
      <c r="X35">
        <v>7.59</v>
      </c>
      <c r="Y35">
        <v>7.43</v>
      </c>
    </row>
    <row r="36" spans="1:25" ht="12.75">
      <c r="A36">
        <v>20050729</v>
      </c>
      <c r="B36">
        <v>5.74</v>
      </c>
      <c r="C36">
        <v>4.75</v>
      </c>
      <c r="D36">
        <v>4.8</v>
      </c>
      <c r="E36">
        <v>4.91</v>
      </c>
      <c r="F36">
        <v>5.85</v>
      </c>
      <c r="G36">
        <v>5.87</v>
      </c>
      <c r="H36">
        <v>6.36</v>
      </c>
      <c r="I36">
        <v>6.04</v>
      </c>
      <c r="J36">
        <v>5.19</v>
      </c>
      <c r="K36">
        <v>5.46</v>
      </c>
      <c r="L36">
        <v>7.06</v>
      </c>
      <c r="M36">
        <v>6.86</v>
      </c>
      <c r="N36">
        <v>6.78</v>
      </c>
      <c r="O36">
        <v>6.4</v>
      </c>
      <c r="P36">
        <v>5.39</v>
      </c>
      <c r="Q36">
        <v>5.59</v>
      </c>
      <c r="R36">
        <v>6.99</v>
      </c>
      <c r="S36">
        <v>6.86</v>
      </c>
      <c r="T36">
        <v>6.73</v>
      </c>
      <c r="U36">
        <v>6.32</v>
      </c>
      <c r="V36">
        <v>5.72</v>
      </c>
      <c r="W36">
        <v>5.63</v>
      </c>
      <c r="X36">
        <v>7.13</v>
      </c>
      <c r="Y36">
        <v>7.08</v>
      </c>
    </row>
    <row r="37" spans="1:25" ht="12.75">
      <c r="A37">
        <v>20050730</v>
      </c>
      <c r="B37">
        <v>5.43</v>
      </c>
      <c r="C37">
        <v>4.79</v>
      </c>
      <c r="D37">
        <v>4.81</v>
      </c>
      <c r="E37">
        <v>4.46</v>
      </c>
      <c r="F37">
        <v>5.37</v>
      </c>
      <c r="G37">
        <v>5.24</v>
      </c>
      <c r="H37">
        <v>5.93</v>
      </c>
      <c r="I37">
        <v>5.05</v>
      </c>
      <c r="J37">
        <v>4.91</v>
      </c>
      <c r="K37">
        <v>4.64</v>
      </c>
      <c r="L37">
        <v>5.62</v>
      </c>
      <c r="M37">
        <v>5.53</v>
      </c>
      <c r="N37">
        <v>6.73</v>
      </c>
      <c r="O37">
        <v>5.97</v>
      </c>
      <c r="P37">
        <v>5.77</v>
      </c>
      <c r="Q37">
        <v>5.24</v>
      </c>
      <c r="R37">
        <v>6.37</v>
      </c>
      <c r="S37">
        <v>6.25</v>
      </c>
      <c r="T37">
        <v>6.43</v>
      </c>
      <c r="U37">
        <v>5.71</v>
      </c>
      <c r="V37">
        <v>5.57</v>
      </c>
      <c r="W37">
        <v>5.12</v>
      </c>
      <c r="X37">
        <v>6.29</v>
      </c>
      <c r="Y37">
        <v>6.03</v>
      </c>
    </row>
    <row r="38" spans="1:25" ht="12.75">
      <c r="A38">
        <v>20050731</v>
      </c>
      <c r="B38">
        <v>5.29</v>
      </c>
      <c r="C38">
        <v>4.68</v>
      </c>
      <c r="D38">
        <v>4.6</v>
      </c>
      <c r="E38">
        <v>4.71</v>
      </c>
      <c r="F38">
        <v>5.28</v>
      </c>
      <c r="G38">
        <v>5.19</v>
      </c>
      <c r="H38">
        <v>5.3</v>
      </c>
      <c r="I38">
        <v>4.56</v>
      </c>
      <c r="J38">
        <v>4.52</v>
      </c>
      <c r="K38">
        <v>4.61</v>
      </c>
      <c r="L38">
        <v>5.35</v>
      </c>
      <c r="M38">
        <v>5.1</v>
      </c>
      <c r="N38">
        <v>5.68</v>
      </c>
      <c r="O38">
        <v>5.3</v>
      </c>
      <c r="P38">
        <v>5.24</v>
      </c>
      <c r="Q38">
        <v>5.01</v>
      </c>
      <c r="R38">
        <v>5.74</v>
      </c>
      <c r="S38">
        <v>5.86</v>
      </c>
      <c r="T38">
        <v>6.14</v>
      </c>
      <c r="U38">
        <v>5.45</v>
      </c>
      <c r="V38">
        <v>5.34</v>
      </c>
      <c r="W38">
        <v>5.1</v>
      </c>
      <c r="X38">
        <v>6.45</v>
      </c>
      <c r="Y38">
        <v>6.15</v>
      </c>
    </row>
    <row r="39" spans="2:25" ht="12.75">
      <c r="B39" s="5">
        <f>AVERAGE(B8:B38)</f>
        <v>5.762580645161291</v>
      </c>
      <c r="C39" s="5">
        <f aca="true" t="shared" si="0" ref="C39:Y39">AVERAGE(C8:C38)</f>
        <v>4.830967741935485</v>
      </c>
      <c r="D39" s="5">
        <f t="shared" si="0"/>
        <v>4.612903225806453</v>
      </c>
      <c r="E39" s="5">
        <f t="shared" si="0"/>
        <v>4.512258064516129</v>
      </c>
      <c r="F39" s="5">
        <f t="shared" si="0"/>
        <v>6.0354838709677425</v>
      </c>
      <c r="G39" s="5">
        <f t="shared" si="0"/>
        <v>5.861290322580647</v>
      </c>
      <c r="H39" s="5">
        <f t="shared" si="0"/>
        <v>6.053225806451614</v>
      </c>
      <c r="I39" s="5">
        <f t="shared" si="0"/>
        <v>5.1645161290322585</v>
      </c>
      <c r="J39" s="5">
        <f t="shared" si="0"/>
        <v>4.88258064516129</v>
      </c>
      <c r="K39" s="5">
        <f t="shared" si="0"/>
        <v>4.777096774193549</v>
      </c>
      <c r="L39" s="5">
        <f t="shared" si="0"/>
        <v>6.361612903225806</v>
      </c>
      <c r="M39" s="5">
        <f t="shared" si="0"/>
        <v>6.2151612903225795</v>
      </c>
      <c r="N39" s="5">
        <f t="shared" si="0"/>
        <v>6.364838709677419</v>
      </c>
      <c r="O39" s="5">
        <f t="shared" si="0"/>
        <v>5.525806451612905</v>
      </c>
      <c r="P39" s="5">
        <f t="shared" si="0"/>
        <v>5.279677419354838</v>
      </c>
      <c r="Q39" s="5">
        <f t="shared" si="0"/>
        <v>5.070967741935483</v>
      </c>
      <c r="R39" s="5">
        <f t="shared" si="0"/>
        <v>6.711290322580646</v>
      </c>
      <c r="S39" s="5">
        <f t="shared" si="0"/>
        <v>6.600000000000001</v>
      </c>
      <c r="T39" s="5">
        <f t="shared" si="0"/>
        <v>6.629999999999999</v>
      </c>
      <c r="U39" s="5">
        <f t="shared" si="0"/>
        <v>5.718709677419353</v>
      </c>
      <c r="V39" s="5">
        <f t="shared" si="0"/>
        <v>5.515483870967741</v>
      </c>
      <c r="W39" s="5">
        <f t="shared" si="0"/>
        <v>5.2948387096774185</v>
      </c>
      <c r="X39" s="5">
        <f t="shared" si="0"/>
        <v>6.882258064516128</v>
      </c>
      <c r="Y39" s="5">
        <f t="shared" si="0"/>
        <v>6.777096774193549</v>
      </c>
    </row>
    <row r="41" spans="1:17" ht="12.75">
      <c r="A41" t="s">
        <v>27</v>
      </c>
      <c r="B41">
        <v>5.8</v>
      </c>
      <c r="C41">
        <v>4.8</v>
      </c>
      <c r="D41">
        <v>4.5</v>
      </c>
      <c r="E41">
        <v>6</v>
      </c>
      <c r="F41">
        <v>6.1</v>
      </c>
      <c r="G41">
        <v>5.2</v>
      </c>
      <c r="H41">
        <v>4.8</v>
      </c>
      <c r="I41">
        <v>6.4</v>
      </c>
      <c r="J41">
        <v>6.4</v>
      </c>
      <c r="K41">
        <v>5.5</v>
      </c>
      <c r="L41">
        <v>5.1</v>
      </c>
      <c r="M41">
        <v>6.7</v>
      </c>
      <c r="N41">
        <v>6.6</v>
      </c>
      <c r="O41">
        <v>5.7</v>
      </c>
      <c r="P41">
        <v>5.2</v>
      </c>
      <c r="Q41">
        <v>6.9</v>
      </c>
    </row>
    <row r="42" spans="1:17" ht="12.75">
      <c r="A42" t="s">
        <v>28</v>
      </c>
      <c r="C42">
        <v>4.6</v>
      </c>
      <c r="E42">
        <v>5.9</v>
      </c>
      <c r="G42">
        <v>4.9</v>
      </c>
      <c r="I42">
        <v>6.2</v>
      </c>
      <c r="K42">
        <v>5.3</v>
      </c>
      <c r="M42">
        <v>6.6</v>
      </c>
      <c r="O42">
        <v>5.5</v>
      </c>
      <c r="Q42">
        <v>6.8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3">
      <selection activeCell="B41" sqref="B41:Q41"/>
    </sheetView>
  </sheetViews>
  <sheetFormatPr defaultColWidth="9.140625" defaultRowHeight="12.75"/>
  <cols>
    <col min="1" max="1" width="11.421875" style="0" bestFit="1" customWidth="1"/>
    <col min="2" max="2" width="6.00390625" style="0" bestFit="1" customWidth="1"/>
    <col min="3" max="4" width="7.00390625" style="0" bestFit="1" customWidth="1"/>
    <col min="5" max="5" width="6.28125" style="0" bestFit="1" customWidth="1"/>
    <col min="6" max="6" width="6.00390625" style="0" bestFit="1" customWidth="1"/>
    <col min="7" max="8" width="7.00390625" style="0" bestFit="1" customWidth="1"/>
    <col min="9" max="9" width="6.28125" style="0" bestFit="1" customWidth="1"/>
    <col min="10" max="10" width="6.00390625" style="0" bestFit="1" customWidth="1"/>
    <col min="11" max="12" width="7.00390625" style="0" bestFit="1" customWidth="1"/>
    <col min="13" max="13" width="6.28125" style="0" bestFit="1" customWidth="1"/>
    <col min="14" max="14" width="6.00390625" style="0" bestFit="1" customWidth="1"/>
    <col min="15" max="16" width="7.00390625" style="0" bestFit="1" customWidth="1"/>
    <col min="17" max="17" width="6.28125" style="0" bestFit="1" customWidth="1"/>
  </cols>
  <sheetData>
    <row r="1" ht="12.75">
      <c r="A1" t="s">
        <v>103</v>
      </c>
    </row>
    <row r="2" spans="1:2" ht="12.75">
      <c r="A2" t="s">
        <v>104</v>
      </c>
      <c r="B2" t="s">
        <v>105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31</v>
      </c>
      <c r="C6" t="s">
        <v>34</v>
      </c>
      <c r="D6" t="s">
        <v>34</v>
      </c>
      <c r="E6" t="s">
        <v>29</v>
      </c>
      <c r="F6" t="s">
        <v>31</v>
      </c>
      <c r="G6" t="s">
        <v>34</v>
      </c>
      <c r="H6" t="s">
        <v>34</v>
      </c>
      <c r="I6" t="s">
        <v>29</v>
      </c>
      <c r="J6" t="s">
        <v>31</v>
      </c>
      <c r="K6" t="s">
        <v>34</v>
      </c>
      <c r="L6" t="s">
        <v>34</v>
      </c>
      <c r="M6" t="s">
        <v>29</v>
      </c>
      <c r="N6" t="s">
        <v>31</v>
      </c>
      <c r="O6" t="s">
        <v>34</v>
      </c>
      <c r="P6" t="s">
        <v>34</v>
      </c>
      <c r="Q6" t="s">
        <v>29</v>
      </c>
    </row>
    <row r="7" spans="1:17" ht="12.75">
      <c r="A7">
        <v>20050701</v>
      </c>
      <c r="B7">
        <v>41.12</v>
      </c>
      <c r="C7">
        <v>40.68</v>
      </c>
      <c r="D7">
        <v>39.72</v>
      </c>
      <c r="E7">
        <v>35.92</v>
      </c>
      <c r="F7">
        <v>39.78</v>
      </c>
      <c r="G7">
        <v>39.66</v>
      </c>
      <c r="H7">
        <v>40.47</v>
      </c>
      <c r="I7">
        <v>34.92</v>
      </c>
      <c r="J7">
        <v>40.14</v>
      </c>
      <c r="K7">
        <v>39.59</v>
      </c>
      <c r="L7">
        <v>40.47</v>
      </c>
      <c r="M7">
        <v>34.67</v>
      </c>
      <c r="N7">
        <v>40.19</v>
      </c>
      <c r="O7">
        <v>41.64</v>
      </c>
      <c r="P7">
        <v>41.05</v>
      </c>
      <c r="Q7">
        <v>35</v>
      </c>
    </row>
    <row r="8" spans="1:17" ht="12.75">
      <c r="A8">
        <v>20050702</v>
      </c>
      <c r="B8">
        <v>36.38</v>
      </c>
      <c r="C8">
        <v>36.83</v>
      </c>
      <c r="D8">
        <v>36.68</v>
      </c>
      <c r="E8">
        <v>34.55</v>
      </c>
      <c r="F8">
        <v>37.88</v>
      </c>
      <c r="G8">
        <v>37.95</v>
      </c>
      <c r="H8">
        <v>37.56</v>
      </c>
      <c r="I8">
        <v>34.47</v>
      </c>
      <c r="J8">
        <v>37.76</v>
      </c>
      <c r="K8">
        <v>37.48</v>
      </c>
      <c r="L8">
        <v>37.96</v>
      </c>
      <c r="M8">
        <v>34.33</v>
      </c>
      <c r="N8">
        <v>38.12</v>
      </c>
      <c r="O8">
        <v>38.89</v>
      </c>
      <c r="P8">
        <v>38.13</v>
      </c>
      <c r="Q8">
        <v>34.59</v>
      </c>
    </row>
    <row r="9" spans="1:17" ht="12.75">
      <c r="A9">
        <v>20050703</v>
      </c>
      <c r="B9">
        <v>36.36</v>
      </c>
      <c r="C9">
        <v>38.39</v>
      </c>
      <c r="D9">
        <v>38.37</v>
      </c>
      <c r="E9">
        <v>36.36</v>
      </c>
      <c r="F9">
        <v>36.57</v>
      </c>
      <c r="G9">
        <v>38.21</v>
      </c>
      <c r="H9">
        <v>38.19</v>
      </c>
      <c r="I9">
        <v>36.65</v>
      </c>
      <c r="J9">
        <v>36.16</v>
      </c>
      <c r="K9">
        <v>38.67</v>
      </c>
      <c r="L9">
        <v>38.95</v>
      </c>
      <c r="M9">
        <v>35.76</v>
      </c>
      <c r="N9">
        <v>37.65</v>
      </c>
      <c r="O9">
        <v>38.79</v>
      </c>
      <c r="P9">
        <v>38.17</v>
      </c>
      <c r="Q9">
        <v>34.45</v>
      </c>
    </row>
    <row r="10" spans="1:17" ht="12.75">
      <c r="A10">
        <v>20050704</v>
      </c>
      <c r="B10">
        <v>38.77</v>
      </c>
      <c r="C10">
        <v>38.9</v>
      </c>
      <c r="D10">
        <v>38.38</v>
      </c>
      <c r="E10">
        <v>32.09</v>
      </c>
      <c r="F10">
        <v>39.19</v>
      </c>
      <c r="G10">
        <v>39.5</v>
      </c>
      <c r="H10">
        <v>39.08</v>
      </c>
      <c r="I10">
        <v>32.22</v>
      </c>
      <c r="J10">
        <v>39.31</v>
      </c>
      <c r="K10">
        <v>40.26</v>
      </c>
      <c r="L10">
        <v>39.38</v>
      </c>
      <c r="M10">
        <v>33.13</v>
      </c>
      <c r="N10">
        <v>39.51</v>
      </c>
      <c r="O10">
        <v>39.75</v>
      </c>
      <c r="P10">
        <v>41.2</v>
      </c>
      <c r="Q10">
        <v>34.02</v>
      </c>
    </row>
    <row r="11" spans="1:17" ht="12.75">
      <c r="A11">
        <v>20050705</v>
      </c>
      <c r="B11">
        <v>37.9</v>
      </c>
      <c r="C11">
        <v>39.29</v>
      </c>
      <c r="D11">
        <v>38.49</v>
      </c>
      <c r="E11">
        <v>33.52</v>
      </c>
      <c r="F11">
        <v>38.25</v>
      </c>
      <c r="G11">
        <v>40.04</v>
      </c>
      <c r="H11">
        <v>39.51</v>
      </c>
      <c r="I11">
        <v>33.32</v>
      </c>
      <c r="J11">
        <v>39.17</v>
      </c>
      <c r="K11">
        <v>40.68</v>
      </c>
      <c r="L11">
        <v>39.8</v>
      </c>
      <c r="M11">
        <v>33.13</v>
      </c>
      <c r="N11">
        <v>39.98</v>
      </c>
      <c r="O11">
        <v>41.11</v>
      </c>
      <c r="P11">
        <v>40.41</v>
      </c>
      <c r="Q11">
        <v>33.86</v>
      </c>
    </row>
    <row r="12" spans="1:17" ht="12.75">
      <c r="A12">
        <v>20050706</v>
      </c>
      <c r="B12">
        <v>38.65</v>
      </c>
      <c r="C12">
        <v>39.2</v>
      </c>
      <c r="D12">
        <v>39.13</v>
      </c>
      <c r="E12">
        <v>32.56</v>
      </c>
      <c r="F12">
        <v>38.9</v>
      </c>
      <c r="G12">
        <v>38.26</v>
      </c>
      <c r="H12">
        <v>38.33</v>
      </c>
      <c r="I12">
        <v>32.24</v>
      </c>
      <c r="J12">
        <v>38.69</v>
      </c>
      <c r="K12">
        <v>38.6</v>
      </c>
      <c r="L12">
        <v>39.61</v>
      </c>
      <c r="M12">
        <v>32.59</v>
      </c>
      <c r="N12">
        <v>40.09</v>
      </c>
      <c r="O12">
        <v>39.82</v>
      </c>
      <c r="P12">
        <v>39.22</v>
      </c>
      <c r="Q12">
        <v>32.22</v>
      </c>
    </row>
    <row r="13" spans="1:17" ht="12.75">
      <c r="A13">
        <v>20050707</v>
      </c>
      <c r="B13">
        <v>37.74</v>
      </c>
      <c r="C13">
        <v>38.84</v>
      </c>
      <c r="D13">
        <v>39.15</v>
      </c>
      <c r="E13">
        <v>33.01</v>
      </c>
      <c r="F13">
        <v>37.42</v>
      </c>
      <c r="G13">
        <v>38.93</v>
      </c>
      <c r="H13">
        <v>41.14</v>
      </c>
      <c r="I13">
        <v>35.14</v>
      </c>
      <c r="J13">
        <v>35.96</v>
      </c>
      <c r="K13">
        <v>38.43</v>
      </c>
      <c r="L13">
        <v>40.65</v>
      </c>
      <c r="M13">
        <v>34.03</v>
      </c>
      <c r="N13">
        <v>38.02</v>
      </c>
      <c r="O13">
        <v>39.7</v>
      </c>
      <c r="P13">
        <v>40.82</v>
      </c>
      <c r="Q13">
        <v>34.61</v>
      </c>
    </row>
    <row r="14" spans="1:17" ht="12.75">
      <c r="A14">
        <v>20050708</v>
      </c>
      <c r="B14">
        <v>35.55</v>
      </c>
      <c r="C14">
        <v>39.31</v>
      </c>
      <c r="D14">
        <v>38.35</v>
      </c>
      <c r="E14">
        <v>34.06</v>
      </c>
      <c r="F14">
        <v>36.62</v>
      </c>
      <c r="G14">
        <v>40.09</v>
      </c>
      <c r="H14">
        <v>39.31</v>
      </c>
      <c r="I14">
        <v>34.34</v>
      </c>
      <c r="J14">
        <v>38.33</v>
      </c>
      <c r="K14">
        <v>39.95</v>
      </c>
      <c r="L14">
        <v>38.77</v>
      </c>
      <c r="M14">
        <v>34.7</v>
      </c>
      <c r="N14">
        <v>36.72</v>
      </c>
      <c r="O14">
        <v>38.75</v>
      </c>
      <c r="P14">
        <v>36.55</v>
      </c>
      <c r="Q14">
        <v>33.36</v>
      </c>
    </row>
    <row r="15" spans="1:17" ht="12.75">
      <c r="A15">
        <v>20050709</v>
      </c>
      <c r="B15">
        <v>35.83</v>
      </c>
      <c r="C15">
        <v>40.28</v>
      </c>
      <c r="D15">
        <v>39.93</v>
      </c>
      <c r="E15">
        <v>31.18</v>
      </c>
      <c r="F15">
        <v>35.36</v>
      </c>
      <c r="G15">
        <v>38.79</v>
      </c>
      <c r="H15">
        <v>38.7</v>
      </c>
      <c r="I15">
        <v>31.45</v>
      </c>
      <c r="J15">
        <v>37.83</v>
      </c>
      <c r="K15">
        <v>41.63</v>
      </c>
      <c r="L15">
        <v>41.43</v>
      </c>
      <c r="M15">
        <v>32.87</v>
      </c>
      <c r="N15">
        <v>39.57</v>
      </c>
      <c r="O15">
        <v>41.86</v>
      </c>
      <c r="P15">
        <v>42.47</v>
      </c>
      <c r="Q15">
        <v>34.07</v>
      </c>
    </row>
    <row r="16" spans="1:17" ht="12.75">
      <c r="A16">
        <v>20050710</v>
      </c>
      <c r="B16">
        <v>36.48</v>
      </c>
      <c r="C16">
        <v>36.8</v>
      </c>
      <c r="D16">
        <v>36.23</v>
      </c>
      <c r="E16">
        <v>31.37</v>
      </c>
      <c r="F16">
        <v>35.95</v>
      </c>
      <c r="G16">
        <v>37.96</v>
      </c>
      <c r="H16">
        <v>38.78</v>
      </c>
      <c r="I16">
        <v>34.03</v>
      </c>
      <c r="J16">
        <v>35.32</v>
      </c>
      <c r="K16">
        <v>37.71</v>
      </c>
      <c r="L16">
        <v>38.89</v>
      </c>
      <c r="M16">
        <v>34.98</v>
      </c>
      <c r="N16">
        <v>38.34</v>
      </c>
      <c r="O16">
        <v>40.8</v>
      </c>
      <c r="P16">
        <v>41.92</v>
      </c>
      <c r="Q16">
        <v>37.14</v>
      </c>
    </row>
    <row r="17" spans="1:17" ht="12.75">
      <c r="A17">
        <v>20050711</v>
      </c>
      <c r="B17">
        <v>34.02</v>
      </c>
      <c r="C17">
        <v>35.55</v>
      </c>
      <c r="D17">
        <v>35.13</v>
      </c>
      <c r="E17">
        <v>32.36</v>
      </c>
      <c r="F17">
        <v>36.24</v>
      </c>
      <c r="G17">
        <v>36.78</v>
      </c>
      <c r="H17">
        <v>36.92</v>
      </c>
      <c r="I17">
        <v>34.31</v>
      </c>
      <c r="J17">
        <v>37.98</v>
      </c>
      <c r="K17">
        <v>37.91</v>
      </c>
      <c r="L17">
        <v>37.38</v>
      </c>
      <c r="M17">
        <v>34.84</v>
      </c>
      <c r="N17">
        <v>37.32</v>
      </c>
      <c r="O17">
        <v>37.35</v>
      </c>
      <c r="P17">
        <v>37.51</v>
      </c>
      <c r="Q17">
        <v>35.15</v>
      </c>
    </row>
    <row r="18" spans="1:17" ht="12.75">
      <c r="A18">
        <v>20050712</v>
      </c>
      <c r="B18">
        <v>36.69</v>
      </c>
      <c r="C18">
        <v>38.71</v>
      </c>
      <c r="D18">
        <v>36.39</v>
      </c>
      <c r="E18">
        <v>36.23</v>
      </c>
      <c r="F18">
        <v>36.72</v>
      </c>
      <c r="G18">
        <v>40.34</v>
      </c>
      <c r="H18">
        <v>37.1</v>
      </c>
      <c r="I18">
        <v>36.26</v>
      </c>
      <c r="J18">
        <v>38.41</v>
      </c>
      <c r="K18">
        <v>39.6</v>
      </c>
      <c r="L18">
        <v>36.31</v>
      </c>
      <c r="M18">
        <v>36.5</v>
      </c>
      <c r="N18">
        <v>39.04</v>
      </c>
      <c r="O18">
        <v>40.19</v>
      </c>
      <c r="P18">
        <v>36.11</v>
      </c>
      <c r="Q18">
        <v>35.37</v>
      </c>
    </row>
    <row r="19" spans="1:17" ht="12.75">
      <c r="A19">
        <v>20050713</v>
      </c>
      <c r="B19">
        <v>38.01</v>
      </c>
      <c r="C19">
        <v>38.51</v>
      </c>
      <c r="D19">
        <v>39.39</v>
      </c>
      <c r="E19">
        <v>34.38</v>
      </c>
      <c r="F19">
        <v>39.51</v>
      </c>
      <c r="G19">
        <v>40.25</v>
      </c>
      <c r="H19">
        <v>40.81</v>
      </c>
      <c r="I19">
        <v>35.32</v>
      </c>
      <c r="J19">
        <v>40.23</v>
      </c>
      <c r="K19">
        <v>41.62</v>
      </c>
      <c r="L19">
        <v>40.61</v>
      </c>
      <c r="M19">
        <v>34.63</v>
      </c>
      <c r="N19">
        <v>40.91</v>
      </c>
      <c r="O19">
        <v>41.78</v>
      </c>
      <c r="P19">
        <v>39.99</v>
      </c>
      <c r="Q19">
        <v>34.62</v>
      </c>
    </row>
    <row r="20" spans="1:17" ht="12.75">
      <c r="A20">
        <v>20050714</v>
      </c>
      <c r="B20">
        <v>37</v>
      </c>
      <c r="C20">
        <v>35.55</v>
      </c>
      <c r="D20">
        <v>34.3</v>
      </c>
      <c r="E20">
        <v>31.01</v>
      </c>
      <c r="F20">
        <v>36.59</v>
      </c>
      <c r="G20">
        <v>34.82</v>
      </c>
      <c r="H20">
        <v>34.23</v>
      </c>
      <c r="I20">
        <v>31.88</v>
      </c>
      <c r="J20">
        <v>38.78</v>
      </c>
      <c r="K20">
        <v>36.68</v>
      </c>
      <c r="L20">
        <v>35.16</v>
      </c>
      <c r="M20">
        <v>32.74</v>
      </c>
      <c r="N20">
        <v>38.76</v>
      </c>
      <c r="O20">
        <v>38.2</v>
      </c>
      <c r="P20">
        <v>36.48</v>
      </c>
      <c r="Q20">
        <v>32.05</v>
      </c>
    </row>
    <row r="21" spans="1:17" ht="12.75">
      <c r="A21">
        <v>20050715</v>
      </c>
      <c r="B21">
        <v>36.8</v>
      </c>
      <c r="C21">
        <v>36.76</v>
      </c>
      <c r="D21">
        <v>36.03</v>
      </c>
      <c r="E21">
        <v>35.1</v>
      </c>
      <c r="F21">
        <v>35.75</v>
      </c>
      <c r="G21">
        <v>36.42</v>
      </c>
      <c r="H21">
        <v>35.65</v>
      </c>
      <c r="I21">
        <v>34.49</v>
      </c>
      <c r="J21">
        <v>36.34</v>
      </c>
      <c r="K21">
        <v>36.06</v>
      </c>
      <c r="L21">
        <v>35.81</v>
      </c>
      <c r="M21">
        <v>33.99</v>
      </c>
      <c r="N21">
        <v>38.31</v>
      </c>
      <c r="O21">
        <v>38.42</v>
      </c>
      <c r="P21">
        <v>37.29</v>
      </c>
      <c r="Q21">
        <v>34.92</v>
      </c>
    </row>
    <row r="22" spans="1:17" ht="12.75">
      <c r="A22">
        <v>20050716</v>
      </c>
      <c r="B22">
        <v>40.22</v>
      </c>
      <c r="C22">
        <v>39.35</v>
      </c>
      <c r="D22">
        <v>38.48</v>
      </c>
      <c r="E22">
        <v>36.07</v>
      </c>
      <c r="F22">
        <v>40.27</v>
      </c>
      <c r="G22">
        <v>39.23</v>
      </c>
      <c r="H22">
        <v>38.31</v>
      </c>
      <c r="I22">
        <v>35.39</v>
      </c>
      <c r="J22">
        <v>39.34</v>
      </c>
      <c r="K22">
        <v>39.45</v>
      </c>
      <c r="L22">
        <v>39.55</v>
      </c>
      <c r="M22">
        <v>35.57</v>
      </c>
      <c r="N22">
        <v>38.32</v>
      </c>
      <c r="O22">
        <v>37.3</v>
      </c>
      <c r="P22">
        <v>37.78</v>
      </c>
      <c r="Q22">
        <v>33.16</v>
      </c>
    </row>
    <row r="23" spans="1:17" ht="12.75">
      <c r="A23">
        <v>20050717</v>
      </c>
      <c r="B23">
        <v>40.22</v>
      </c>
      <c r="C23">
        <v>40.4</v>
      </c>
      <c r="D23">
        <v>37.16</v>
      </c>
      <c r="E23">
        <v>31.65</v>
      </c>
      <c r="F23">
        <v>40.46</v>
      </c>
      <c r="G23">
        <v>40.16</v>
      </c>
      <c r="H23">
        <v>37.91</v>
      </c>
      <c r="I23">
        <v>31.59</v>
      </c>
      <c r="J23">
        <v>39.81</v>
      </c>
      <c r="K23">
        <v>41.46</v>
      </c>
      <c r="L23">
        <v>38.62</v>
      </c>
      <c r="M23">
        <v>31.54</v>
      </c>
      <c r="N23">
        <v>40.55</v>
      </c>
      <c r="O23">
        <v>42.24</v>
      </c>
      <c r="P23">
        <v>40.14</v>
      </c>
      <c r="Q23">
        <v>31.28</v>
      </c>
    </row>
    <row r="24" spans="1:17" ht="12.75">
      <c r="A24">
        <v>20050718</v>
      </c>
      <c r="B24">
        <v>39.42</v>
      </c>
      <c r="C24">
        <v>39.47</v>
      </c>
      <c r="D24">
        <v>38.4</v>
      </c>
      <c r="E24">
        <v>32.4</v>
      </c>
      <c r="F24">
        <v>39.68</v>
      </c>
      <c r="G24">
        <v>39.96</v>
      </c>
      <c r="H24">
        <v>37.66</v>
      </c>
      <c r="I24">
        <v>32.42</v>
      </c>
      <c r="J24">
        <v>38.73</v>
      </c>
      <c r="K24">
        <v>39.79</v>
      </c>
      <c r="L24">
        <v>38.46</v>
      </c>
      <c r="M24">
        <v>33.54</v>
      </c>
      <c r="N24">
        <v>38.97</v>
      </c>
      <c r="O24">
        <v>40.47</v>
      </c>
      <c r="P24">
        <v>38.6</v>
      </c>
      <c r="Q24">
        <v>33.39</v>
      </c>
    </row>
    <row r="25" spans="1:17" ht="12.75">
      <c r="A25">
        <v>20050719</v>
      </c>
      <c r="B25">
        <v>39.38</v>
      </c>
      <c r="C25">
        <v>38.56</v>
      </c>
      <c r="D25">
        <v>36.92</v>
      </c>
      <c r="E25">
        <v>31.97</v>
      </c>
      <c r="F25">
        <v>39.08</v>
      </c>
      <c r="G25">
        <v>40.08</v>
      </c>
      <c r="H25">
        <v>37.55</v>
      </c>
      <c r="I25">
        <v>31.89</v>
      </c>
      <c r="J25">
        <v>39.58</v>
      </c>
      <c r="K25">
        <v>41.01</v>
      </c>
      <c r="L25">
        <v>38.36</v>
      </c>
      <c r="M25">
        <v>32.74</v>
      </c>
      <c r="N25">
        <v>40.76</v>
      </c>
      <c r="O25">
        <v>42.16</v>
      </c>
      <c r="P25">
        <v>39.64</v>
      </c>
      <c r="Q25">
        <v>34.69</v>
      </c>
    </row>
    <row r="26" spans="1:17" ht="12.75">
      <c r="A26">
        <v>20050720</v>
      </c>
      <c r="B26">
        <v>35.92</v>
      </c>
      <c r="C26">
        <v>35.44</v>
      </c>
      <c r="D26">
        <v>35.61</v>
      </c>
      <c r="E26">
        <v>30.2</v>
      </c>
      <c r="F26">
        <v>37.46</v>
      </c>
      <c r="G26">
        <v>37.75</v>
      </c>
      <c r="H26">
        <v>37.18</v>
      </c>
      <c r="I26">
        <v>31.26</v>
      </c>
      <c r="J26">
        <v>37.08</v>
      </c>
      <c r="K26">
        <v>37.86</v>
      </c>
      <c r="L26">
        <v>38.28</v>
      </c>
      <c r="M26">
        <v>32.43</v>
      </c>
      <c r="N26">
        <v>38.68</v>
      </c>
      <c r="O26">
        <v>39.61</v>
      </c>
      <c r="P26">
        <v>38.74</v>
      </c>
      <c r="Q26">
        <v>32.62</v>
      </c>
    </row>
    <row r="27" spans="1:17" ht="12.75">
      <c r="A27">
        <v>20050721</v>
      </c>
      <c r="B27">
        <v>37.13</v>
      </c>
      <c r="C27">
        <v>38.59</v>
      </c>
      <c r="D27">
        <v>37.8</v>
      </c>
      <c r="E27">
        <v>33.08</v>
      </c>
      <c r="F27">
        <v>36.58</v>
      </c>
      <c r="G27">
        <v>37.88</v>
      </c>
      <c r="H27">
        <v>37.06</v>
      </c>
      <c r="I27">
        <v>31.85</v>
      </c>
      <c r="J27">
        <v>37.3</v>
      </c>
      <c r="K27">
        <v>38.11</v>
      </c>
      <c r="L27">
        <v>37.79</v>
      </c>
      <c r="M27">
        <v>32.04</v>
      </c>
      <c r="N27">
        <v>39.24</v>
      </c>
      <c r="O27">
        <v>39.8</v>
      </c>
      <c r="P27">
        <v>37.89</v>
      </c>
      <c r="Q27">
        <v>32.87</v>
      </c>
    </row>
    <row r="28" spans="1:17" ht="12.75">
      <c r="A28">
        <v>20050722</v>
      </c>
      <c r="B28">
        <v>37.92</v>
      </c>
      <c r="C28">
        <v>41.25</v>
      </c>
      <c r="D28">
        <v>40.44</v>
      </c>
      <c r="E28">
        <v>35.18</v>
      </c>
      <c r="F28">
        <v>39.24</v>
      </c>
      <c r="G28">
        <v>42.28</v>
      </c>
      <c r="H28">
        <v>41.46</v>
      </c>
      <c r="I28">
        <v>35.04</v>
      </c>
      <c r="J28">
        <v>38.22</v>
      </c>
      <c r="K28">
        <v>41.51</v>
      </c>
      <c r="L28">
        <v>40.77</v>
      </c>
      <c r="M28">
        <v>34.7</v>
      </c>
      <c r="N28">
        <v>36.72</v>
      </c>
      <c r="O28">
        <v>40.62</v>
      </c>
      <c r="P28">
        <v>40.97</v>
      </c>
      <c r="Q28">
        <v>34.14</v>
      </c>
    </row>
    <row r="29" spans="1:17" ht="12.75">
      <c r="A29">
        <v>20050723</v>
      </c>
      <c r="B29">
        <v>35.75</v>
      </c>
      <c r="C29">
        <v>37.59</v>
      </c>
      <c r="D29">
        <v>38.23</v>
      </c>
      <c r="E29">
        <v>33.18</v>
      </c>
      <c r="F29">
        <v>36.37</v>
      </c>
      <c r="G29">
        <v>37.65</v>
      </c>
      <c r="H29">
        <v>38.36</v>
      </c>
      <c r="I29">
        <v>32.7</v>
      </c>
      <c r="J29">
        <v>38.55</v>
      </c>
      <c r="K29">
        <v>40.06</v>
      </c>
      <c r="L29">
        <v>39.29</v>
      </c>
      <c r="M29">
        <v>32.59</v>
      </c>
      <c r="N29">
        <v>37.22</v>
      </c>
      <c r="O29">
        <v>39.65</v>
      </c>
      <c r="P29">
        <v>38.93</v>
      </c>
      <c r="Q29">
        <v>32.12</v>
      </c>
    </row>
    <row r="30" spans="1:17" ht="12.75">
      <c r="A30">
        <v>20050724</v>
      </c>
      <c r="B30">
        <v>36.28</v>
      </c>
      <c r="C30">
        <v>36.96</v>
      </c>
      <c r="D30">
        <v>37.63</v>
      </c>
      <c r="E30">
        <v>34.19</v>
      </c>
      <c r="F30">
        <v>37.41</v>
      </c>
      <c r="G30">
        <v>38.4</v>
      </c>
      <c r="H30">
        <v>38.53</v>
      </c>
      <c r="I30">
        <v>34.76</v>
      </c>
      <c r="J30">
        <v>38.38</v>
      </c>
      <c r="K30">
        <v>39.33</v>
      </c>
      <c r="L30">
        <v>39.9</v>
      </c>
      <c r="M30">
        <v>34.76</v>
      </c>
      <c r="N30">
        <v>38.77</v>
      </c>
      <c r="O30">
        <v>39.19</v>
      </c>
      <c r="P30">
        <v>39.08</v>
      </c>
      <c r="Q30">
        <v>34.19</v>
      </c>
    </row>
    <row r="31" spans="1:17" ht="12.75">
      <c r="A31">
        <v>20050725</v>
      </c>
      <c r="B31">
        <v>37.33</v>
      </c>
      <c r="C31">
        <v>39.85</v>
      </c>
      <c r="D31">
        <v>39.36</v>
      </c>
      <c r="E31">
        <v>35.04</v>
      </c>
      <c r="F31">
        <v>38.11</v>
      </c>
      <c r="G31">
        <v>39.19</v>
      </c>
      <c r="H31">
        <v>38.25</v>
      </c>
      <c r="I31">
        <v>33.83</v>
      </c>
      <c r="J31">
        <v>38.41</v>
      </c>
      <c r="K31">
        <v>40.35</v>
      </c>
      <c r="L31">
        <v>39.72</v>
      </c>
      <c r="M31">
        <v>33.6</v>
      </c>
      <c r="N31">
        <v>38.64</v>
      </c>
      <c r="O31">
        <v>40.65</v>
      </c>
      <c r="P31">
        <v>40.54</v>
      </c>
      <c r="Q31">
        <v>34.52</v>
      </c>
    </row>
    <row r="32" spans="1:17" ht="12.75">
      <c r="A32">
        <v>20050726</v>
      </c>
      <c r="B32">
        <v>36.78</v>
      </c>
      <c r="C32">
        <v>40.59</v>
      </c>
      <c r="D32">
        <v>40.14</v>
      </c>
      <c r="E32">
        <v>36.68</v>
      </c>
      <c r="F32">
        <v>37.5</v>
      </c>
      <c r="G32">
        <v>39.78</v>
      </c>
      <c r="H32">
        <v>40.94</v>
      </c>
      <c r="I32">
        <v>36.94</v>
      </c>
      <c r="J32">
        <v>38.7</v>
      </c>
      <c r="K32">
        <v>40.66</v>
      </c>
      <c r="L32">
        <v>41.56</v>
      </c>
      <c r="M32">
        <v>37.93</v>
      </c>
      <c r="N32">
        <v>38.52</v>
      </c>
      <c r="O32">
        <v>41.52</v>
      </c>
      <c r="P32">
        <v>41.68</v>
      </c>
      <c r="Q32">
        <v>37.18</v>
      </c>
    </row>
    <row r="33" spans="1:17" ht="12.75">
      <c r="A33">
        <v>20050727</v>
      </c>
      <c r="B33">
        <v>41.37</v>
      </c>
      <c r="C33">
        <v>43.04</v>
      </c>
      <c r="D33">
        <v>42.17</v>
      </c>
      <c r="E33">
        <v>34.79</v>
      </c>
      <c r="F33">
        <v>42.98</v>
      </c>
      <c r="G33">
        <v>43.88</v>
      </c>
      <c r="H33">
        <v>42.37</v>
      </c>
      <c r="I33">
        <v>34.65</v>
      </c>
      <c r="J33">
        <v>42.37</v>
      </c>
      <c r="K33">
        <v>43.38</v>
      </c>
      <c r="L33">
        <v>41.95</v>
      </c>
      <c r="M33">
        <v>34.67</v>
      </c>
      <c r="N33">
        <v>42.93</v>
      </c>
      <c r="O33">
        <v>43.14</v>
      </c>
      <c r="P33">
        <v>42.02</v>
      </c>
      <c r="Q33">
        <v>34.46</v>
      </c>
    </row>
    <row r="34" spans="1:17" ht="12.75">
      <c r="A34">
        <v>20050728</v>
      </c>
      <c r="B34">
        <v>35.41</v>
      </c>
      <c r="C34">
        <v>40.17</v>
      </c>
      <c r="D34">
        <v>37.66</v>
      </c>
      <c r="E34">
        <v>30.19</v>
      </c>
      <c r="F34">
        <v>35.7</v>
      </c>
      <c r="G34">
        <v>41.65</v>
      </c>
      <c r="H34">
        <v>37.39</v>
      </c>
      <c r="I34">
        <v>30.65</v>
      </c>
      <c r="J34">
        <v>35.43</v>
      </c>
      <c r="K34">
        <v>41.56</v>
      </c>
      <c r="L34">
        <v>38.95</v>
      </c>
      <c r="M34">
        <v>31.28</v>
      </c>
      <c r="N34">
        <v>36.86</v>
      </c>
      <c r="O34">
        <v>41.1</v>
      </c>
      <c r="P34">
        <v>38.35</v>
      </c>
      <c r="Q34">
        <v>31.3</v>
      </c>
    </row>
    <row r="35" spans="1:17" ht="12.75">
      <c r="A35">
        <v>20050729</v>
      </c>
      <c r="B35">
        <v>37.3</v>
      </c>
      <c r="C35">
        <v>38.53</v>
      </c>
      <c r="D35">
        <v>38.25</v>
      </c>
      <c r="E35">
        <v>32.58</v>
      </c>
      <c r="F35">
        <v>36.86</v>
      </c>
      <c r="G35">
        <v>38.77</v>
      </c>
      <c r="H35">
        <v>37.68</v>
      </c>
      <c r="I35">
        <v>32.76</v>
      </c>
      <c r="J35">
        <v>36.3</v>
      </c>
      <c r="K35">
        <v>39.17</v>
      </c>
      <c r="L35">
        <v>38.74</v>
      </c>
      <c r="M35">
        <v>33.84</v>
      </c>
      <c r="N35">
        <v>35.53</v>
      </c>
      <c r="O35">
        <v>38.99</v>
      </c>
      <c r="P35">
        <v>38.22</v>
      </c>
      <c r="Q35">
        <v>33.54</v>
      </c>
    </row>
    <row r="36" spans="1:17" ht="12.75">
      <c r="A36">
        <v>20050730</v>
      </c>
      <c r="B36">
        <v>37.92</v>
      </c>
      <c r="C36">
        <v>37.93</v>
      </c>
      <c r="D36">
        <v>37.05</v>
      </c>
      <c r="E36">
        <v>33.61</v>
      </c>
      <c r="F36">
        <v>37.49</v>
      </c>
      <c r="G36">
        <v>39.94</v>
      </c>
      <c r="H36">
        <v>36.59</v>
      </c>
      <c r="I36">
        <v>30.33</v>
      </c>
      <c r="J36">
        <v>36.89</v>
      </c>
      <c r="K36">
        <v>39.59</v>
      </c>
      <c r="L36">
        <v>36.29</v>
      </c>
      <c r="M36">
        <v>30.47</v>
      </c>
      <c r="N36">
        <v>37.61</v>
      </c>
      <c r="O36">
        <v>40.79</v>
      </c>
      <c r="P36">
        <v>37.7</v>
      </c>
      <c r="Q36">
        <v>32.08</v>
      </c>
    </row>
    <row r="37" spans="1:17" ht="12.75">
      <c r="A37">
        <v>20050731</v>
      </c>
      <c r="B37">
        <v>37.23</v>
      </c>
      <c r="C37">
        <v>37.44</v>
      </c>
      <c r="D37">
        <v>38.02</v>
      </c>
      <c r="E37">
        <v>33.43</v>
      </c>
      <c r="F37">
        <v>37.78</v>
      </c>
      <c r="G37">
        <v>38.47</v>
      </c>
      <c r="H37">
        <v>39.49</v>
      </c>
      <c r="I37">
        <v>34.77</v>
      </c>
      <c r="J37">
        <v>37.63</v>
      </c>
      <c r="K37">
        <v>38.31</v>
      </c>
      <c r="L37">
        <v>38.27</v>
      </c>
      <c r="M37">
        <v>33.08</v>
      </c>
      <c r="N37">
        <v>38.63</v>
      </c>
      <c r="O37">
        <v>39.78</v>
      </c>
      <c r="P37">
        <v>40.41</v>
      </c>
      <c r="Q37">
        <v>35.6</v>
      </c>
    </row>
    <row r="38" spans="2:17" ht="12.75">
      <c r="B38" s="5">
        <f>AVERAGE(B7:B37)</f>
        <v>37.512258064516125</v>
      </c>
      <c r="C38" s="5">
        <f aca="true" t="shared" si="0" ref="C38:Q38">AVERAGE(C7:C37)</f>
        <v>38.669677419354855</v>
      </c>
      <c r="D38" s="5">
        <f t="shared" si="0"/>
        <v>38.03193548387096</v>
      </c>
      <c r="E38" s="5">
        <f t="shared" si="0"/>
        <v>33.48193548387097</v>
      </c>
      <c r="F38" s="5">
        <f t="shared" si="0"/>
        <v>37.86129032258064</v>
      </c>
      <c r="G38" s="5">
        <f t="shared" si="0"/>
        <v>39.131290322580654</v>
      </c>
      <c r="H38" s="5">
        <f t="shared" si="0"/>
        <v>38.468064516129026</v>
      </c>
      <c r="I38" s="5">
        <f t="shared" si="0"/>
        <v>33.608709677419355</v>
      </c>
      <c r="J38" s="5">
        <f t="shared" si="0"/>
        <v>38.16548387096775</v>
      </c>
      <c r="K38" s="5">
        <f t="shared" si="0"/>
        <v>39.56354838709677</v>
      </c>
      <c r="L38" s="5">
        <f t="shared" si="0"/>
        <v>38.95741935483871</v>
      </c>
      <c r="M38" s="5">
        <f t="shared" si="0"/>
        <v>33.7958064516129</v>
      </c>
      <c r="N38" s="5">
        <f t="shared" si="0"/>
        <v>38.725161290322575</v>
      </c>
      <c r="O38" s="5">
        <f t="shared" si="0"/>
        <v>40.130967741935486</v>
      </c>
      <c r="P38" s="5">
        <f t="shared" si="0"/>
        <v>39.29064516129032</v>
      </c>
      <c r="Q38" s="5">
        <f t="shared" si="0"/>
        <v>33.95387096774193</v>
      </c>
    </row>
    <row r="40" spans="2:17" ht="12.75">
      <c r="B40" t="s">
        <v>56</v>
      </c>
      <c r="C40" t="s">
        <v>57</v>
      </c>
      <c r="D40" t="s">
        <v>1</v>
      </c>
      <c r="E40" t="s">
        <v>2</v>
      </c>
      <c r="F40" t="s">
        <v>3</v>
      </c>
      <c r="G40" t="s">
        <v>4</v>
      </c>
      <c r="H40" t="s">
        <v>5</v>
      </c>
      <c r="I40" t="s">
        <v>6</v>
      </c>
      <c r="J40" t="s">
        <v>12</v>
      </c>
      <c r="K40" t="s">
        <v>7</v>
      </c>
      <c r="L40" t="s">
        <v>8</v>
      </c>
      <c r="M40" t="s">
        <v>9</v>
      </c>
      <c r="N40" t="s">
        <v>10</v>
      </c>
      <c r="O40" t="s">
        <v>11</v>
      </c>
      <c r="P40" t="s">
        <v>13</v>
      </c>
      <c r="Q40" t="s">
        <v>14</v>
      </c>
    </row>
    <row r="41" spans="1:17" ht="12.75">
      <c r="A41" t="s">
        <v>54</v>
      </c>
      <c r="B41">
        <v>37.2</v>
      </c>
      <c r="C41">
        <v>37.6</v>
      </c>
      <c r="D41">
        <v>36.7</v>
      </c>
      <c r="E41">
        <v>33.8</v>
      </c>
      <c r="F41">
        <v>37.6</v>
      </c>
      <c r="G41">
        <v>38.3</v>
      </c>
      <c r="H41">
        <v>37.2</v>
      </c>
      <c r="I41">
        <v>33.6</v>
      </c>
      <c r="J41">
        <v>38.1</v>
      </c>
      <c r="K41">
        <v>39.4</v>
      </c>
      <c r="L41">
        <v>38.1</v>
      </c>
      <c r="M41">
        <v>34.1</v>
      </c>
      <c r="N41">
        <v>38.7</v>
      </c>
      <c r="O41">
        <v>40.3</v>
      </c>
      <c r="P41">
        <v>38.8</v>
      </c>
      <c r="Q41">
        <v>34.2</v>
      </c>
    </row>
    <row r="42" spans="1:17" ht="12.75">
      <c r="A42" t="s">
        <v>55</v>
      </c>
      <c r="B42" s="5">
        <f>B38</f>
        <v>37.512258064516125</v>
      </c>
      <c r="C42" s="5">
        <f aca="true" t="shared" si="1" ref="C42:Q42">C38</f>
        <v>38.669677419354855</v>
      </c>
      <c r="D42" s="5">
        <f t="shared" si="1"/>
        <v>38.03193548387096</v>
      </c>
      <c r="E42" s="5">
        <f t="shared" si="1"/>
        <v>33.48193548387097</v>
      </c>
      <c r="F42" s="5">
        <f t="shared" si="1"/>
        <v>37.86129032258064</v>
      </c>
      <c r="G42" s="5">
        <f t="shared" si="1"/>
        <v>39.131290322580654</v>
      </c>
      <c r="H42" s="5">
        <f t="shared" si="1"/>
        <v>38.468064516129026</v>
      </c>
      <c r="I42" s="5">
        <f t="shared" si="1"/>
        <v>33.608709677419355</v>
      </c>
      <c r="J42" s="5">
        <f t="shared" si="1"/>
        <v>38.16548387096775</v>
      </c>
      <c r="K42" s="5">
        <f t="shared" si="1"/>
        <v>39.56354838709677</v>
      </c>
      <c r="L42" s="5">
        <f t="shared" si="1"/>
        <v>38.95741935483871</v>
      </c>
      <c r="M42" s="5">
        <f t="shared" si="1"/>
        <v>33.7958064516129</v>
      </c>
      <c r="N42" s="5">
        <f t="shared" si="1"/>
        <v>38.725161290322575</v>
      </c>
      <c r="O42" s="5">
        <f t="shared" si="1"/>
        <v>40.130967741935486</v>
      </c>
      <c r="P42" s="5">
        <f t="shared" si="1"/>
        <v>39.29064516129032</v>
      </c>
      <c r="Q42" s="5">
        <f t="shared" si="1"/>
        <v>33.95387096774193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3">
      <selection activeCell="B40" sqref="B40:Q40"/>
    </sheetView>
  </sheetViews>
  <sheetFormatPr defaultColWidth="9.140625" defaultRowHeight="12.75"/>
  <cols>
    <col min="1" max="1" width="11.421875" style="0" bestFit="1" customWidth="1"/>
    <col min="2" max="17" width="7.00390625" style="0" bestFit="1" customWidth="1"/>
  </cols>
  <sheetData>
    <row r="1" spans="1:2" ht="12.75">
      <c r="A1" t="s">
        <v>52</v>
      </c>
      <c r="B1" t="s">
        <v>53</v>
      </c>
    </row>
    <row r="2" spans="1:2" ht="12.75">
      <c r="A2" t="s">
        <v>46</v>
      </c>
      <c r="B2" t="s">
        <v>47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31</v>
      </c>
      <c r="C6" t="s">
        <v>29</v>
      </c>
      <c r="D6" t="s">
        <v>29</v>
      </c>
      <c r="E6" t="s">
        <v>29</v>
      </c>
      <c r="F6" t="s">
        <v>31</v>
      </c>
      <c r="G6" t="s">
        <v>29</v>
      </c>
      <c r="H6" t="s">
        <v>29</v>
      </c>
      <c r="I6" t="s">
        <v>29</v>
      </c>
      <c r="J6" t="s">
        <v>31</v>
      </c>
      <c r="K6" t="s">
        <v>29</v>
      </c>
      <c r="L6" t="s">
        <v>29</v>
      </c>
      <c r="M6" t="s">
        <v>29</v>
      </c>
      <c r="N6" t="s">
        <v>31</v>
      </c>
      <c r="O6" t="s">
        <v>29</v>
      </c>
      <c r="P6" t="s">
        <v>29</v>
      </c>
      <c r="Q6" t="s">
        <v>29</v>
      </c>
    </row>
    <row r="7" spans="1:17" ht="12.75">
      <c r="A7">
        <v>20050701</v>
      </c>
      <c r="B7">
        <v>40.665</v>
      </c>
      <c r="C7">
        <v>39.705</v>
      </c>
      <c r="D7">
        <v>38.559</v>
      </c>
      <c r="E7">
        <v>33.644</v>
      </c>
      <c r="F7">
        <v>43.471</v>
      </c>
      <c r="G7">
        <v>42.16</v>
      </c>
      <c r="H7">
        <v>41.764</v>
      </c>
      <c r="I7">
        <v>36.539</v>
      </c>
      <c r="J7">
        <v>40.863</v>
      </c>
      <c r="K7">
        <v>40.928</v>
      </c>
      <c r="L7">
        <v>39.039</v>
      </c>
      <c r="M7">
        <v>32.523</v>
      </c>
      <c r="N7">
        <v>40.434</v>
      </c>
      <c r="O7">
        <v>41.564</v>
      </c>
      <c r="P7">
        <v>38.937</v>
      </c>
      <c r="Q7">
        <v>33.691</v>
      </c>
    </row>
    <row r="8" spans="1:17" ht="12.75">
      <c r="A8">
        <v>20050702</v>
      </c>
      <c r="B8">
        <v>34.297</v>
      </c>
      <c r="C8">
        <v>36.724</v>
      </c>
      <c r="D8">
        <v>35.568</v>
      </c>
      <c r="E8">
        <v>32.444</v>
      </c>
      <c r="F8">
        <v>36.366</v>
      </c>
      <c r="G8">
        <v>39.631</v>
      </c>
      <c r="H8">
        <v>37.968</v>
      </c>
      <c r="I8">
        <v>34.83</v>
      </c>
      <c r="J8">
        <v>40.142</v>
      </c>
      <c r="K8">
        <v>42.185</v>
      </c>
      <c r="L8">
        <v>41.124</v>
      </c>
      <c r="M8">
        <v>38.206</v>
      </c>
      <c r="N8">
        <v>34.457</v>
      </c>
      <c r="O8">
        <v>36.545</v>
      </c>
      <c r="P8">
        <v>37.058</v>
      </c>
      <c r="Q8">
        <v>34.263</v>
      </c>
    </row>
    <row r="9" spans="1:17" ht="12.75">
      <c r="A9">
        <v>20050703</v>
      </c>
      <c r="B9">
        <v>36.827</v>
      </c>
      <c r="C9">
        <v>37.681</v>
      </c>
      <c r="D9">
        <v>36.13</v>
      </c>
      <c r="E9">
        <v>34.317</v>
      </c>
      <c r="F9">
        <v>35.163</v>
      </c>
      <c r="G9">
        <v>38.074</v>
      </c>
      <c r="H9">
        <v>37.172</v>
      </c>
      <c r="I9">
        <v>34.683</v>
      </c>
      <c r="J9">
        <v>36.364</v>
      </c>
      <c r="K9">
        <v>38.262</v>
      </c>
      <c r="L9">
        <v>36.768</v>
      </c>
      <c r="M9">
        <v>33.405</v>
      </c>
      <c r="N9">
        <v>41.513</v>
      </c>
      <c r="O9">
        <v>42.596</v>
      </c>
      <c r="P9">
        <v>39.337</v>
      </c>
      <c r="Q9">
        <v>36.841</v>
      </c>
    </row>
    <row r="10" spans="1:17" ht="12.75">
      <c r="A10">
        <v>20050704</v>
      </c>
      <c r="B10">
        <v>36.639</v>
      </c>
      <c r="C10">
        <v>39.293</v>
      </c>
      <c r="D10">
        <v>40.055</v>
      </c>
      <c r="E10">
        <v>32.935</v>
      </c>
      <c r="F10">
        <v>38.005</v>
      </c>
      <c r="G10">
        <v>41.177</v>
      </c>
      <c r="H10">
        <v>40.206</v>
      </c>
      <c r="I10">
        <v>34.069</v>
      </c>
      <c r="J10">
        <v>38.109</v>
      </c>
      <c r="K10">
        <v>41.744</v>
      </c>
      <c r="L10">
        <v>40.268</v>
      </c>
      <c r="M10">
        <v>32.447</v>
      </c>
      <c r="N10">
        <v>37.328</v>
      </c>
      <c r="O10">
        <v>41.52</v>
      </c>
      <c r="P10">
        <v>39.602</v>
      </c>
      <c r="Q10">
        <v>31.2</v>
      </c>
    </row>
    <row r="11" spans="1:17" ht="12.75">
      <c r="A11">
        <v>20050705</v>
      </c>
      <c r="B11">
        <v>38.793</v>
      </c>
      <c r="C11">
        <v>41.088</v>
      </c>
      <c r="D11">
        <v>38.546</v>
      </c>
      <c r="E11">
        <v>34.946</v>
      </c>
      <c r="F11">
        <v>39.049</v>
      </c>
      <c r="G11">
        <v>42.001</v>
      </c>
      <c r="H11">
        <v>42.242</v>
      </c>
      <c r="I11">
        <v>33.618</v>
      </c>
      <c r="J11">
        <v>41.114</v>
      </c>
      <c r="K11">
        <v>43.546</v>
      </c>
      <c r="L11">
        <v>41.107</v>
      </c>
      <c r="M11">
        <v>35.581</v>
      </c>
      <c r="N11">
        <v>38.444</v>
      </c>
      <c r="O11">
        <v>41.653</v>
      </c>
      <c r="P11">
        <v>39.74</v>
      </c>
      <c r="Q11">
        <v>32.757</v>
      </c>
    </row>
    <row r="12" spans="1:17" ht="12.75">
      <c r="A12">
        <v>20050706</v>
      </c>
      <c r="B12">
        <v>38.023</v>
      </c>
      <c r="C12">
        <v>39.457</v>
      </c>
      <c r="D12">
        <v>38.568</v>
      </c>
      <c r="E12">
        <v>31.602</v>
      </c>
      <c r="F12">
        <v>38.714</v>
      </c>
      <c r="G12">
        <v>41.003</v>
      </c>
      <c r="H12">
        <v>38.995</v>
      </c>
      <c r="I12">
        <v>32.067</v>
      </c>
      <c r="J12">
        <v>38.009</v>
      </c>
      <c r="K12">
        <v>37.669</v>
      </c>
      <c r="L12">
        <v>39.007</v>
      </c>
      <c r="M12">
        <v>32.595</v>
      </c>
      <c r="N12">
        <v>40.284</v>
      </c>
      <c r="O12">
        <v>41.393</v>
      </c>
      <c r="P12">
        <v>39.951</v>
      </c>
      <c r="Q12">
        <v>33.427</v>
      </c>
    </row>
    <row r="13" spans="1:17" ht="12.75">
      <c r="A13">
        <v>20050707</v>
      </c>
      <c r="B13">
        <v>37.437</v>
      </c>
      <c r="C13">
        <v>36.71</v>
      </c>
      <c r="D13">
        <v>36.766</v>
      </c>
      <c r="E13">
        <v>31.167</v>
      </c>
      <c r="F13">
        <v>36.279</v>
      </c>
      <c r="G13">
        <v>39.011</v>
      </c>
      <c r="H13">
        <v>38.177</v>
      </c>
      <c r="I13">
        <v>32.04</v>
      </c>
      <c r="J13">
        <v>36.1</v>
      </c>
      <c r="K13">
        <v>38.461</v>
      </c>
      <c r="L13">
        <v>38.323</v>
      </c>
      <c r="M13">
        <v>31.571</v>
      </c>
      <c r="N13">
        <v>37.257</v>
      </c>
      <c r="O13">
        <v>40.449</v>
      </c>
      <c r="P13">
        <v>39.011</v>
      </c>
      <c r="Q13">
        <v>32.008</v>
      </c>
    </row>
    <row r="14" spans="1:17" ht="12.75">
      <c r="A14">
        <v>20050708</v>
      </c>
      <c r="B14">
        <v>32.435</v>
      </c>
      <c r="C14">
        <v>36.331</v>
      </c>
      <c r="D14">
        <v>36.185</v>
      </c>
      <c r="E14">
        <v>33.77</v>
      </c>
      <c r="F14">
        <v>34.331</v>
      </c>
      <c r="G14">
        <v>35.585</v>
      </c>
      <c r="H14">
        <v>36.412</v>
      </c>
      <c r="I14">
        <v>32.009</v>
      </c>
      <c r="J14">
        <v>38.049</v>
      </c>
      <c r="K14">
        <v>39.889</v>
      </c>
      <c r="L14">
        <v>38.529</v>
      </c>
      <c r="M14">
        <v>32.71</v>
      </c>
      <c r="N14">
        <v>36.726</v>
      </c>
      <c r="O14">
        <v>38.253</v>
      </c>
      <c r="P14">
        <v>38.247</v>
      </c>
      <c r="Q14">
        <v>33.231</v>
      </c>
    </row>
    <row r="15" spans="1:17" ht="12.75">
      <c r="A15">
        <v>20050709</v>
      </c>
      <c r="B15">
        <v>36.594</v>
      </c>
      <c r="C15">
        <v>39.561</v>
      </c>
      <c r="D15">
        <v>38.463</v>
      </c>
      <c r="E15">
        <v>31.829</v>
      </c>
      <c r="F15">
        <v>34.748</v>
      </c>
      <c r="G15">
        <v>37.373</v>
      </c>
      <c r="H15">
        <v>35.492</v>
      </c>
      <c r="I15">
        <v>30.97</v>
      </c>
      <c r="J15">
        <v>35.224</v>
      </c>
      <c r="K15">
        <v>37.458</v>
      </c>
      <c r="L15">
        <v>36.312</v>
      </c>
      <c r="M15">
        <v>30.23</v>
      </c>
      <c r="N15">
        <v>38.261</v>
      </c>
      <c r="O15">
        <v>41.388</v>
      </c>
      <c r="P15">
        <v>40.619</v>
      </c>
      <c r="Q15">
        <v>33.891</v>
      </c>
    </row>
    <row r="16" spans="1:17" ht="12.75">
      <c r="A16">
        <v>20050710</v>
      </c>
      <c r="B16">
        <v>34.472</v>
      </c>
      <c r="C16">
        <v>34.629</v>
      </c>
      <c r="D16">
        <v>31.771</v>
      </c>
      <c r="E16">
        <v>30.634</v>
      </c>
      <c r="F16">
        <v>33.069</v>
      </c>
      <c r="G16">
        <v>32.233</v>
      </c>
      <c r="H16">
        <v>31.166</v>
      </c>
      <c r="I16">
        <v>30.339</v>
      </c>
      <c r="J16">
        <v>35.788</v>
      </c>
      <c r="K16">
        <v>41.609</v>
      </c>
      <c r="L16">
        <v>39.759</v>
      </c>
      <c r="M16">
        <v>35.641</v>
      </c>
      <c r="N16">
        <v>33.155</v>
      </c>
      <c r="O16">
        <v>35.546</v>
      </c>
      <c r="P16">
        <v>37.378</v>
      </c>
      <c r="Q16">
        <v>35.612</v>
      </c>
    </row>
    <row r="17" spans="1:17" ht="12.75">
      <c r="A17">
        <v>20050711</v>
      </c>
      <c r="B17">
        <v>35.077</v>
      </c>
      <c r="C17">
        <v>37.811</v>
      </c>
      <c r="D17">
        <v>37.005</v>
      </c>
      <c r="E17">
        <v>36.924</v>
      </c>
      <c r="F17">
        <v>34.062</v>
      </c>
      <c r="G17">
        <v>37.43</v>
      </c>
      <c r="H17">
        <v>36.398</v>
      </c>
      <c r="I17">
        <v>35.524</v>
      </c>
      <c r="J17">
        <v>33.572</v>
      </c>
      <c r="K17">
        <v>35.629</v>
      </c>
      <c r="L17">
        <v>35.06</v>
      </c>
      <c r="M17">
        <v>35.693</v>
      </c>
      <c r="N17">
        <v>37.732</v>
      </c>
      <c r="O17">
        <v>39.796</v>
      </c>
      <c r="P17">
        <v>37.976</v>
      </c>
      <c r="Q17">
        <v>36.14</v>
      </c>
    </row>
    <row r="18" spans="1:17" ht="12.75">
      <c r="A18">
        <v>20050712</v>
      </c>
      <c r="B18">
        <v>37.322</v>
      </c>
      <c r="C18">
        <v>40.632</v>
      </c>
      <c r="D18">
        <v>35.417</v>
      </c>
      <c r="E18">
        <v>37.221</v>
      </c>
      <c r="F18">
        <v>38.512</v>
      </c>
      <c r="G18">
        <v>40.541</v>
      </c>
      <c r="H18">
        <v>35.16</v>
      </c>
      <c r="I18">
        <v>35.884</v>
      </c>
      <c r="J18">
        <v>38.185</v>
      </c>
      <c r="K18">
        <v>42.018</v>
      </c>
      <c r="L18">
        <v>36.236</v>
      </c>
      <c r="M18">
        <v>36.51</v>
      </c>
      <c r="N18">
        <v>36.813</v>
      </c>
      <c r="O18">
        <v>39.829</v>
      </c>
      <c r="P18">
        <v>35.537</v>
      </c>
      <c r="Q18">
        <v>36.721</v>
      </c>
    </row>
    <row r="19" spans="1:17" ht="12.75">
      <c r="A19">
        <v>20050713</v>
      </c>
      <c r="B19">
        <v>39.296</v>
      </c>
      <c r="C19">
        <v>36.407</v>
      </c>
      <c r="D19">
        <v>37.16</v>
      </c>
      <c r="E19">
        <v>34.877</v>
      </c>
      <c r="F19">
        <v>40.451</v>
      </c>
      <c r="G19">
        <v>38.824</v>
      </c>
      <c r="H19">
        <v>38.823</v>
      </c>
      <c r="I19">
        <v>35.89</v>
      </c>
      <c r="J19">
        <v>40.744</v>
      </c>
      <c r="K19">
        <v>40.565</v>
      </c>
      <c r="L19">
        <v>39.119</v>
      </c>
      <c r="M19">
        <v>35.076</v>
      </c>
      <c r="N19">
        <v>40.924</v>
      </c>
      <c r="O19">
        <v>40.894</v>
      </c>
      <c r="P19">
        <v>38.689</v>
      </c>
      <c r="Q19">
        <v>34.521</v>
      </c>
    </row>
    <row r="20" spans="1:17" ht="12.75">
      <c r="A20">
        <v>20050714</v>
      </c>
      <c r="B20">
        <v>37.724</v>
      </c>
      <c r="C20">
        <v>34.881</v>
      </c>
      <c r="D20">
        <v>33.842</v>
      </c>
      <c r="E20">
        <v>32.083</v>
      </c>
      <c r="F20">
        <v>38.076</v>
      </c>
      <c r="G20">
        <v>36.121</v>
      </c>
      <c r="H20">
        <v>34.451</v>
      </c>
      <c r="I20">
        <v>32.343</v>
      </c>
      <c r="J20">
        <v>38.889</v>
      </c>
      <c r="K20">
        <v>35.845</v>
      </c>
      <c r="L20">
        <v>33.77</v>
      </c>
      <c r="M20">
        <v>33.152</v>
      </c>
      <c r="N20">
        <v>38.246</v>
      </c>
      <c r="O20">
        <v>37.047</v>
      </c>
      <c r="P20">
        <v>34.183</v>
      </c>
      <c r="Q20">
        <v>31.657</v>
      </c>
    </row>
    <row r="21" spans="1:17" ht="12.75">
      <c r="A21">
        <v>20050715</v>
      </c>
      <c r="B21">
        <v>39.526</v>
      </c>
      <c r="C21">
        <v>36.699</v>
      </c>
      <c r="D21">
        <v>34.577</v>
      </c>
      <c r="E21">
        <v>37.391</v>
      </c>
      <c r="F21">
        <v>37.51</v>
      </c>
      <c r="G21">
        <v>36.527</v>
      </c>
      <c r="H21">
        <v>34.461</v>
      </c>
      <c r="I21">
        <v>34.917</v>
      </c>
      <c r="J21">
        <v>39.154</v>
      </c>
      <c r="K21">
        <v>38.633</v>
      </c>
      <c r="L21">
        <v>35.241</v>
      </c>
      <c r="M21">
        <v>36.619</v>
      </c>
      <c r="N21">
        <v>38.544</v>
      </c>
      <c r="O21">
        <v>39.626</v>
      </c>
      <c r="P21">
        <v>37.988</v>
      </c>
      <c r="Q21">
        <v>35.119</v>
      </c>
    </row>
    <row r="22" spans="1:17" ht="12.75">
      <c r="A22">
        <v>20050716</v>
      </c>
      <c r="B22">
        <v>41.517</v>
      </c>
      <c r="C22">
        <v>39.677</v>
      </c>
      <c r="D22">
        <v>36.118</v>
      </c>
      <c r="E22">
        <v>36.6</v>
      </c>
      <c r="F22">
        <v>42.903</v>
      </c>
      <c r="G22">
        <v>40.868</v>
      </c>
      <c r="H22">
        <v>37.349</v>
      </c>
      <c r="I22">
        <v>37.02</v>
      </c>
      <c r="J22">
        <v>41.346</v>
      </c>
      <c r="K22">
        <v>42.877</v>
      </c>
      <c r="L22">
        <v>39.551</v>
      </c>
      <c r="M22">
        <v>36.406</v>
      </c>
      <c r="N22">
        <v>42.076</v>
      </c>
      <c r="O22">
        <v>42.982</v>
      </c>
      <c r="P22">
        <v>38.791</v>
      </c>
      <c r="Q22">
        <v>35.525</v>
      </c>
    </row>
    <row r="23" spans="1:17" ht="12.75">
      <c r="A23">
        <v>20050717</v>
      </c>
      <c r="B23">
        <v>40.837</v>
      </c>
      <c r="C23">
        <v>38.804</v>
      </c>
      <c r="D23">
        <v>37.375</v>
      </c>
      <c r="E23">
        <v>34.25</v>
      </c>
      <c r="F23">
        <v>41.151</v>
      </c>
      <c r="G23">
        <v>40.153</v>
      </c>
      <c r="H23">
        <v>37.884</v>
      </c>
      <c r="I23">
        <v>34.026</v>
      </c>
      <c r="J23">
        <v>41.839</v>
      </c>
      <c r="K23">
        <v>40.922</v>
      </c>
      <c r="L23">
        <v>36.815</v>
      </c>
      <c r="M23">
        <v>32.607</v>
      </c>
      <c r="N23">
        <v>42.255</v>
      </c>
      <c r="O23">
        <v>43.985</v>
      </c>
      <c r="P23">
        <v>40.828</v>
      </c>
      <c r="Q23">
        <v>32.674</v>
      </c>
    </row>
    <row r="24" spans="1:17" ht="12.75">
      <c r="A24">
        <v>20050718</v>
      </c>
      <c r="B24">
        <v>38.854</v>
      </c>
      <c r="C24">
        <v>38.452</v>
      </c>
      <c r="D24">
        <v>38.252</v>
      </c>
      <c r="E24">
        <v>32.862</v>
      </c>
      <c r="F24">
        <v>41.541</v>
      </c>
      <c r="G24">
        <v>38.991</v>
      </c>
      <c r="H24">
        <v>38.794</v>
      </c>
      <c r="I24">
        <v>32.449</v>
      </c>
      <c r="J24">
        <v>43.581</v>
      </c>
      <c r="K24">
        <v>43.351</v>
      </c>
      <c r="L24">
        <v>40.531</v>
      </c>
      <c r="M24">
        <v>35.414</v>
      </c>
      <c r="N24">
        <v>39.891</v>
      </c>
      <c r="O24">
        <v>41.118</v>
      </c>
      <c r="P24">
        <v>39.326</v>
      </c>
      <c r="Q24">
        <v>32.483</v>
      </c>
    </row>
    <row r="25" spans="1:17" ht="12.75">
      <c r="A25">
        <v>20050719</v>
      </c>
      <c r="B25">
        <v>40.44</v>
      </c>
      <c r="C25">
        <v>37.839</v>
      </c>
      <c r="D25">
        <v>36.8</v>
      </c>
      <c r="E25">
        <v>34.626</v>
      </c>
      <c r="F25">
        <v>39.934</v>
      </c>
      <c r="G25">
        <v>39.16</v>
      </c>
      <c r="H25">
        <v>37.822</v>
      </c>
      <c r="I25">
        <v>34.124</v>
      </c>
      <c r="J25">
        <v>37.712</v>
      </c>
      <c r="K25">
        <v>37.31</v>
      </c>
      <c r="L25">
        <v>37.154</v>
      </c>
      <c r="M25">
        <v>32.716</v>
      </c>
      <c r="N25">
        <v>42.759</v>
      </c>
      <c r="O25">
        <v>41.9</v>
      </c>
      <c r="P25">
        <v>39.174</v>
      </c>
      <c r="Q25">
        <v>33.474</v>
      </c>
    </row>
    <row r="26" spans="1:17" ht="12.75">
      <c r="A26">
        <v>20050720</v>
      </c>
      <c r="B26">
        <v>35.457</v>
      </c>
      <c r="C26">
        <v>34.1</v>
      </c>
      <c r="D26">
        <v>34.596</v>
      </c>
      <c r="E26">
        <v>32.649</v>
      </c>
      <c r="F26">
        <v>38.238</v>
      </c>
      <c r="G26">
        <v>35.977</v>
      </c>
      <c r="H26">
        <v>35.99</v>
      </c>
      <c r="I26">
        <v>32.625</v>
      </c>
      <c r="J26">
        <v>39.297</v>
      </c>
      <c r="K26">
        <v>37.856</v>
      </c>
      <c r="L26">
        <v>38.275</v>
      </c>
      <c r="M26">
        <v>34.506</v>
      </c>
      <c r="N26">
        <v>36.341</v>
      </c>
      <c r="O26">
        <v>37.744</v>
      </c>
      <c r="P26">
        <v>37.422</v>
      </c>
      <c r="Q26">
        <v>34.716</v>
      </c>
    </row>
    <row r="27" spans="1:17" ht="12.75">
      <c r="A27">
        <v>20050721</v>
      </c>
      <c r="B27">
        <v>38.345</v>
      </c>
      <c r="C27">
        <v>37.187</v>
      </c>
      <c r="D27">
        <v>36.675</v>
      </c>
      <c r="E27">
        <v>36.902</v>
      </c>
      <c r="F27">
        <v>37.755</v>
      </c>
      <c r="G27">
        <v>37.168</v>
      </c>
      <c r="H27">
        <v>36.664</v>
      </c>
      <c r="I27">
        <v>34.821</v>
      </c>
      <c r="J27">
        <v>39.62</v>
      </c>
      <c r="K27">
        <v>40.704</v>
      </c>
      <c r="L27">
        <v>40.397</v>
      </c>
      <c r="M27">
        <v>35.598</v>
      </c>
      <c r="N27">
        <v>41.008</v>
      </c>
      <c r="O27">
        <v>40.72</v>
      </c>
      <c r="P27">
        <v>38.185</v>
      </c>
      <c r="Q27">
        <v>34.333</v>
      </c>
    </row>
    <row r="28" spans="1:17" ht="12.75">
      <c r="A28">
        <v>20050722</v>
      </c>
      <c r="B28">
        <v>38.784</v>
      </c>
      <c r="C28">
        <v>38.704</v>
      </c>
      <c r="D28">
        <v>39.094</v>
      </c>
      <c r="E28">
        <v>34.143</v>
      </c>
      <c r="F28">
        <v>39.747</v>
      </c>
      <c r="G28">
        <v>38.806</v>
      </c>
      <c r="H28">
        <v>39.938</v>
      </c>
      <c r="I28">
        <v>34.349</v>
      </c>
      <c r="J28">
        <v>39.385</v>
      </c>
      <c r="K28">
        <v>41.031</v>
      </c>
      <c r="L28">
        <v>40.885</v>
      </c>
      <c r="M28">
        <v>35.978</v>
      </c>
      <c r="N28">
        <v>40.051</v>
      </c>
      <c r="O28">
        <v>42.785</v>
      </c>
      <c r="P28">
        <v>42.089</v>
      </c>
      <c r="Q28">
        <v>35.91</v>
      </c>
    </row>
    <row r="29" spans="1:17" ht="12.75">
      <c r="A29">
        <v>20050723</v>
      </c>
      <c r="B29">
        <v>33.006</v>
      </c>
      <c r="C29">
        <v>34.269</v>
      </c>
      <c r="D29">
        <v>32.889</v>
      </c>
      <c r="E29">
        <v>30.355</v>
      </c>
      <c r="F29">
        <v>34.249</v>
      </c>
      <c r="G29">
        <v>35.226</v>
      </c>
      <c r="H29">
        <v>32.512</v>
      </c>
      <c r="I29">
        <v>30.353</v>
      </c>
      <c r="J29">
        <v>35.241</v>
      </c>
      <c r="K29">
        <v>37.206</v>
      </c>
      <c r="L29">
        <v>36.002</v>
      </c>
      <c r="M29">
        <v>32.997</v>
      </c>
      <c r="N29">
        <v>39.039</v>
      </c>
      <c r="O29">
        <v>40.798</v>
      </c>
      <c r="P29">
        <v>38.564</v>
      </c>
      <c r="Q29">
        <v>33.945</v>
      </c>
    </row>
    <row r="30" spans="1:17" ht="12.75">
      <c r="A30">
        <v>20050724</v>
      </c>
      <c r="B30">
        <v>32.513</v>
      </c>
      <c r="C30">
        <v>33.337</v>
      </c>
      <c r="D30">
        <v>34.084</v>
      </c>
      <c r="E30">
        <v>33.244</v>
      </c>
      <c r="F30">
        <v>30.756</v>
      </c>
      <c r="G30">
        <v>31.491</v>
      </c>
      <c r="H30">
        <v>32.656</v>
      </c>
      <c r="I30">
        <v>32.606</v>
      </c>
      <c r="J30">
        <v>32.507</v>
      </c>
      <c r="K30">
        <v>32.154</v>
      </c>
      <c r="L30">
        <v>33.201</v>
      </c>
      <c r="M30">
        <v>33.017</v>
      </c>
      <c r="N30">
        <v>37.545</v>
      </c>
      <c r="O30">
        <v>37.98</v>
      </c>
      <c r="P30">
        <v>38.321</v>
      </c>
      <c r="Q30">
        <v>36.575</v>
      </c>
    </row>
    <row r="31" spans="1:17" ht="12.75">
      <c r="A31">
        <v>20050725</v>
      </c>
      <c r="B31">
        <v>35.284</v>
      </c>
      <c r="C31">
        <v>39.144</v>
      </c>
      <c r="D31">
        <v>38.514</v>
      </c>
      <c r="E31">
        <v>34.996</v>
      </c>
      <c r="F31">
        <v>37.987</v>
      </c>
      <c r="G31">
        <v>38.679</v>
      </c>
      <c r="H31">
        <v>37.675</v>
      </c>
      <c r="I31">
        <v>34.696</v>
      </c>
      <c r="J31">
        <v>36.426</v>
      </c>
      <c r="K31">
        <v>38.291</v>
      </c>
      <c r="L31">
        <v>37.407</v>
      </c>
      <c r="M31">
        <v>33.818</v>
      </c>
      <c r="N31">
        <v>36.597</v>
      </c>
      <c r="O31">
        <v>39.428</v>
      </c>
      <c r="P31">
        <v>38.282</v>
      </c>
      <c r="Q31">
        <v>34.918</v>
      </c>
    </row>
    <row r="32" spans="1:17" ht="12.75">
      <c r="A32">
        <v>20050726</v>
      </c>
      <c r="B32">
        <v>38.058</v>
      </c>
      <c r="C32">
        <v>38.985</v>
      </c>
      <c r="D32">
        <v>42.572</v>
      </c>
      <c r="E32">
        <v>38.955</v>
      </c>
      <c r="F32">
        <v>36.614</v>
      </c>
      <c r="G32">
        <v>37.534</v>
      </c>
      <c r="H32">
        <v>40.694</v>
      </c>
      <c r="I32">
        <v>37.942</v>
      </c>
      <c r="J32">
        <v>38.69</v>
      </c>
      <c r="K32">
        <v>38.364</v>
      </c>
      <c r="L32">
        <v>42.055</v>
      </c>
      <c r="M32">
        <v>38.271</v>
      </c>
      <c r="N32">
        <v>37.083</v>
      </c>
      <c r="O32">
        <v>36.841</v>
      </c>
      <c r="P32">
        <v>40.505</v>
      </c>
      <c r="Q32">
        <v>37.661</v>
      </c>
    </row>
    <row r="33" spans="1:17" ht="12.75">
      <c r="A33">
        <v>20050727</v>
      </c>
      <c r="B33">
        <v>41.887</v>
      </c>
      <c r="C33">
        <v>42.216</v>
      </c>
      <c r="D33">
        <v>42.193</v>
      </c>
      <c r="E33">
        <v>36.348</v>
      </c>
      <c r="F33">
        <v>43.407</v>
      </c>
      <c r="G33">
        <v>44.561</v>
      </c>
      <c r="H33">
        <v>45.14</v>
      </c>
      <c r="I33">
        <v>36.824</v>
      </c>
      <c r="J33">
        <v>42.279</v>
      </c>
      <c r="K33">
        <v>44.353</v>
      </c>
      <c r="L33">
        <v>44.58</v>
      </c>
      <c r="M33">
        <v>37.291</v>
      </c>
      <c r="N33">
        <v>43.747</v>
      </c>
      <c r="O33">
        <v>45.672</v>
      </c>
      <c r="P33">
        <v>45.623</v>
      </c>
      <c r="Q33">
        <v>37.565</v>
      </c>
    </row>
    <row r="34" spans="1:17" ht="12.75">
      <c r="A34">
        <v>20050728</v>
      </c>
      <c r="B34">
        <v>36.957</v>
      </c>
      <c r="C34">
        <v>40.308</v>
      </c>
      <c r="D34">
        <v>37.072</v>
      </c>
      <c r="E34">
        <v>31.985</v>
      </c>
      <c r="F34">
        <v>38.205</v>
      </c>
      <c r="G34">
        <v>42.782</v>
      </c>
      <c r="H34">
        <v>37.82</v>
      </c>
      <c r="I34">
        <v>31.755</v>
      </c>
      <c r="J34">
        <v>39.079</v>
      </c>
      <c r="K34">
        <v>42.376</v>
      </c>
      <c r="L34">
        <v>38.121</v>
      </c>
      <c r="M34">
        <v>30.919</v>
      </c>
      <c r="N34">
        <v>40.29</v>
      </c>
      <c r="O34">
        <v>43.586</v>
      </c>
      <c r="P34">
        <v>40.234</v>
      </c>
      <c r="Q34">
        <v>32.948</v>
      </c>
    </row>
    <row r="35" spans="1:17" ht="12.75">
      <c r="A35">
        <v>20050729</v>
      </c>
      <c r="B35">
        <v>36.23</v>
      </c>
      <c r="C35">
        <v>36.949</v>
      </c>
      <c r="D35">
        <v>34.937</v>
      </c>
      <c r="E35">
        <v>32.868</v>
      </c>
      <c r="F35">
        <v>37.055</v>
      </c>
      <c r="G35">
        <v>37.742</v>
      </c>
      <c r="H35">
        <v>35.327</v>
      </c>
      <c r="I35">
        <v>33.343</v>
      </c>
      <c r="J35">
        <v>36.522</v>
      </c>
      <c r="K35">
        <v>38.709</v>
      </c>
      <c r="L35">
        <v>37.79</v>
      </c>
      <c r="M35">
        <v>35.373</v>
      </c>
      <c r="N35">
        <v>37.505</v>
      </c>
      <c r="O35">
        <v>40.623</v>
      </c>
      <c r="P35">
        <v>39.273</v>
      </c>
      <c r="Q35">
        <v>35.696</v>
      </c>
    </row>
    <row r="36" spans="1:17" ht="12.75">
      <c r="A36">
        <v>20050730</v>
      </c>
      <c r="B36">
        <v>36.606</v>
      </c>
      <c r="C36">
        <v>35.826</v>
      </c>
      <c r="D36">
        <v>36.303</v>
      </c>
      <c r="E36">
        <v>31.446</v>
      </c>
      <c r="F36">
        <v>33.54</v>
      </c>
      <c r="G36">
        <v>35.263</v>
      </c>
      <c r="H36">
        <v>34.106</v>
      </c>
      <c r="I36">
        <v>28.714</v>
      </c>
      <c r="J36">
        <v>35.561</v>
      </c>
      <c r="K36">
        <v>37.997</v>
      </c>
      <c r="L36">
        <v>34.528</v>
      </c>
      <c r="M36">
        <v>30.025</v>
      </c>
      <c r="N36">
        <v>36.66</v>
      </c>
      <c r="O36">
        <v>37.937</v>
      </c>
      <c r="P36">
        <v>35.646</v>
      </c>
      <c r="Q36">
        <v>29.597</v>
      </c>
    </row>
    <row r="37" spans="1:17" ht="12.75">
      <c r="A37">
        <v>20050731</v>
      </c>
      <c r="B37">
        <v>32.387</v>
      </c>
      <c r="C37">
        <v>32.307</v>
      </c>
      <c r="D37">
        <v>31.087</v>
      </c>
      <c r="E37">
        <v>30.261</v>
      </c>
      <c r="F37">
        <v>36.146</v>
      </c>
      <c r="G37">
        <v>35.273</v>
      </c>
      <c r="H37">
        <v>34.033</v>
      </c>
      <c r="I37">
        <v>30.763</v>
      </c>
      <c r="J37">
        <v>32.802</v>
      </c>
      <c r="K37">
        <v>34.155</v>
      </c>
      <c r="L37">
        <v>33.12</v>
      </c>
      <c r="M37">
        <v>30.493</v>
      </c>
      <c r="N37">
        <v>35.261</v>
      </c>
      <c r="O37">
        <v>38.104</v>
      </c>
      <c r="P37">
        <v>37.269</v>
      </c>
      <c r="Q37">
        <v>32.417</v>
      </c>
    </row>
    <row r="38" spans="2:17" ht="12.75">
      <c r="B38" s="5">
        <f>AVERAGE(B7:B37)</f>
        <v>37.170612903225816</v>
      </c>
      <c r="C38" s="5">
        <f aca="true" t="shared" si="0" ref="C38:Q38">AVERAGE(C7:C37)</f>
        <v>37.60364516129032</v>
      </c>
      <c r="D38" s="5">
        <f t="shared" si="0"/>
        <v>36.68299999999999</v>
      </c>
      <c r="E38" s="5">
        <f t="shared" si="0"/>
        <v>33.81529032258065</v>
      </c>
      <c r="F38" s="5">
        <f t="shared" si="0"/>
        <v>37.64625806451613</v>
      </c>
      <c r="G38" s="5">
        <f t="shared" si="0"/>
        <v>38.302096774193544</v>
      </c>
      <c r="H38" s="5">
        <f t="shared" si="0"/>
        <v>37.20293548387097</v>
      </c>
      <c r="I38" s="5">
        <f t="shared" si="0"/>
        <v>33.61716129032258</v>
      </c>
      <c r="J38" s="5">
        <f t="shared" si="0"/>
        <v>38.13525806451612</v>
      </c>
      <c r="K38" s="5">
        <f t="shared" si="0"/>
        <v>39.422483870967746</v>
      </c>
      <c r="L38" s="5">
        <f t="shared" si="0"/>
        <v>38.06690322580645</v>
      </c>
      <c r="M38" s="5">
        <f t="shared" si="0"/>
        <v>34.109290322580634</v>
      </c>
      <c r="N38" s="5">
        <f t="shared" si="0"/>
        <v>38.65245161290323</v>
      </c>
      <c r="O38" s="5">
        <f t="shared" si="0"/>
        <v>40.33232258064516</v>
      </c>
      <c r="P38" s="5">
        <f t="shared" si="0"/>
        <v>38.831774193548384</v>
      </c>
      <c r="Q38" s="5">
        <f t="shared" si="0"/>
        <v>34.24245161290323</v>
      </c>
    </row>
    <row r="40" spans="2:17" ht="12.75">
      <c r="B40">
        <v>37.2</v>
      </c>
      <c r="C40">
        <v>37.6</v>
      </c>
      <c r="D40">
        <v>36.7</v>
      </c>
      <c r="E40">
        <v>33.8</v>
      </c>
      <c r="F40">
        <v>37.6</v>
      </c>
      <c r="G40">
        <v>38.3</v>
      </c>
      <c r="H40">
        <v>37.2</v>
      </c>
      <c r="I40">
        <v>33.6</v>
      </c>
      <c r="J40">
        <v>38.1</v>
      </c>
      <c r="K40">
        <v>39.4</v>
      </c>
      <c r="L40">
        <v>38.1</v>
      </c>
      <c r="M40">
        <v>34.1</v>
      </c>
      <c r="N40">
        <v>38.7</v>
      </c>
      <c r="O40">
        <v>40.3</v>
      </c>
      <c r="P40">
        <v>38.8</v>
      </c>
      <c r="Q40">
        <v>34.2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3">
      <selection activeCell="I44" sqref="I44:I45"/>
    </sheetView>
  </sheetViews>
  <sheetFormatPr defaultColWidth="9.140625" defaultRowHeight="12.75"/>
  <cols>
    <col min="1" max="1" width="11.421875" style="0" bestFit="1" customWidth="1"/>
    <col min="2" max="2" width="5.7109375" style="0" bestFit="1" customWidth="1"/>
    <col min="3" max="5" width="6.28125" style="0" bestFit="1" customWidth="1"/>
    <col min="6" max="6" width="5.7109375" style="0" bestFit="1" customWidth="1"/>
    <col min="7" max="9" width="6.28125" style="0" bestFit="1" customWidth="1"/>
    <col min="10" max="10" width="5.7109375" style="0" bestFit="1" customWidth="1"/>
    <col min="11" max="13" width="6.28125" style="0" bestFit="1" customWidth="1"/>
    <col min="14" max="14" width="5.7109375" style="0" bestFit="1" customWidth="1"/>
    <col min="15" max="17" width="6.28125" style="0" bestFit="1" customWidth="1"/>
  </cols>
  <sheetData>
    <row r="1" spans="1:2" ht="12.75">
      <c r="A1" t="s">
        <v>58</v>
      </c>
      <c r="B1" t="s">
        <v>59</v>
      </c>
    </row>
    <row r="2" spans="1:2" ht="12.75">
      <c r="A2" t="s">
        <v>48</v>
      </c>
      <c r="B2" t="s">
        <v>49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33</v>
      </c>
      <c r="C6" t="s">
        <v>29</v>
      </c>
      <c r="D6" t="s">
        <v>29</v>
      </c>
      <c r="E6" t="s">
        <v>29</v>
      </c>
      <c r="F6" t="s">
        <v>33</v>
      </c>
      <c r="G6" t="s">
        <v>29</v>
      </c>
      <c r="H6" t="s">
        <v>29</v>
      </c>
      <c r="I6" t="s">
        <v>29</v>
      </c>
      <c r="J6" t="s">
        <v>33</v>
      </c>
      <c r="K6" t="s">
        <v>29</v>
      </c>
      <c r="L6" t="s">
        <v>29</v>
      </c>
      <c r="M6" t="s">
        <v>29</v>
      </c>
      <c r="N6" t="s">
        <v>33</v>
      </c>
      <c r="O6" t="s">
        <v>29</v>
      </c>
      <c r="P6" t="s">
        <v>29</v>
      </c>
      <c r="Q6" t="s">
        <v>29</v>
      </c>
    </row>
    <row r="7" spans="1:17" ht="12.75">
      <c r="A7">
        <v>20050701</v>
      </c>
      <c r="B7">
        <v>4.7</v>
      </c>
      <c r="C7">
        <v>4.67</v>
      </c>
      <c r="D7">
        <v>5.31</v>
      </c>
      <c r="E7">
        <v>4.42</v>
      </c>
      <c r="F7">
        <v>4.78</v>
      </c>
      <c r="G7">
        <v>5.06</v>
      </c>
      <c r="H7">
        <v>5.2</v>
      </c>
      <c r="I7">
        <v>4.53</v>
      </c>
      <c r="J7">
        <v>5.04</v>
      </c>
      <c r="K7">
        <v>4.82</v>
      </c>
      <c r="L7">
        <v>5.11</v>
      </c>
      <c r="M7">
        <v>4.6</v>
      </c>
      <c r="N7">
        <v>4.61</v>
      </c>
      <c r="O7">
        <v>4.41</v>
      </c>
      <c r="P7">
        <v>5.03</v>
      </c>
      <c r="Q7">
        <v>4.63</v>
      </c>
    </row>
    <row r="8" spans="1:17" ht="12.75">
      <c r="A8">
        <v>20050702</v>
      </c>
      <c r="B8">
        <v>4.66</v>
      </c>
      <c r="C8">
        <v>4.62</v>
      </c>
      <c r="D8">
        <v>4.86</v>
      </c>
      <c r="E8">
        <v>4.69</v>
      </c>
      <c r="F8">
        <v>4.62</v>
      </c>
      <c r="G8">
        <v>4.52</v>
      </c>
      <c r="H8">
        <v>4.65</v>
      </c>
      <c r="I8">
        <v>4.88</v>
      </c>
      <c r="J8">
        <v>4.85</v>
      </c>
      <c r="K8">
        <v>4.76</v>
      </c>
      <c r="L8">
        <v>4.7</v>
      </c>
      <c r="M8">
        <v>4.5</v>
      </c>
      <c r="N8">
        <v>4.73</v>
      </c>
      <c r="O8">
        <v>4.84</v>
      </c>
      <c r="P8">
        <v>4.42</v>
      </c>
      <c r="Q8">
        <v>4.8</v>
      </c>
    </row>
    <row r="9" spans="1:17" ht="12.75">
      <c r="A9">
        <v>20050703</v>
      </c>
      <c r="B9">
        <v>4.9</v>
      </c>
      <c r="C9">
        <v>4.46</v>
      </c>
      <c r="D9">
        <v>4.82</v>
      </c>
      <c r="E9">
        <v>4.77</v>
      </c>
      <c r="F9">
        <v>4.88</v>
      </c>
      <c r="G9">
        <v>4.56</v>
      </c>
      <c r="H9">
        <v>4.9</v>
      </c>
      <c r="I9">
        <v>4.8</v>
      </c>
      <c r="J9">
        <v>4.84</v>
      </c>
      <c r="K9">
        <v>4.84</v>
      </c>
      <c r="L9">
        <v>4.78</v>
      </c>
      <c r="M9">
        <v>4.25</v>
      </c>
      <c r="N9">
        <v>4.62</v>
      </c>
      <c r="O9">
        <v>4.76</v>
      </c>
      <c r="P9">
        <v>4.79</v>
      </c>
      <c r="Q9">
        <v>4.53</v>
      </c>
    </row>
    <row r="10" spans="1:17" ht="12.75">
      <c r="A10">
        <v>20050704</v>
      </c>
      <c r="B10">
        <v>4.91</v>
      </c>
      <c r="C10">
        <v>4.71</v>
      </c>
      <c r="D10">
        <v>4.93</v>
      </c>
      <c r="E10">
        <v>4.7</v>
      </c>
      <c r="F10">
        <v>4.62</v>
      </c>
      <c r="G10">
        <v>4.54</v>
      </c>
      <c r="H10">
        <v>5.06</v>
      </c>
      <c r="I10">
        <v>4.62</v>
      </c>
      <c r="J10">
        <v>4.79</v>
      </c>
      <c r="K10">
        <v>4.85</v>
      </c>
      <c r="L10">
        <v>5.14</v>
      </c>
      <c r="M10">
        <v>4.79</v>
      </c>
      <c r="N10">
        <v>4.79</v>
      </c>
      <c r="O10">
        <v>4.85</v>
      </c>
      <c r="P10">
        <v>5.02</v>
      </c>
      <c r="Q10">
        <v>5.01</v>
      </c>
    </row>
    <row r="11" spans="1:17" ht="12.75">
      <c r="A11">
        <v>20050705</v>
      </c>
      <c r="B11">
        <v>4.44</v>
      </c>
      <c r="C11">
        <v>4.5</v>
      </c>
      <c r="D11">
        <v>4.41</v>
      </c>
      <c r="E11">
        <v>4.14</v>
      </c>
      <c r="F11">
        <v>4.61</v>
      </c>
      <c r="G11">
        <v>4.7</v>
      </c>
      <c r="H11">
        <v>4.6</v>
      </c>
      <c r="I11">
        <v>4.59</v>
      </c>
      <c r="J11">
        <v>4.79</v>
      </c>
      <c r="K11">
        <v>4.99</v>
      </c>
      <c r="L11">
        <v>5.21</v>
      </c>
      <c r="M11">
        <v>5.06</v>
      </c>
      <c r="N11">
        <v>4.88</v>
      </c>
      <c r="O11">
        <v>5.11</v>
      </c>
      <c r="P11">
        <v>5.17</v>
      </c>
      <c r="Q11">
        <v>5.01</v>
      </c>
    </row>
    <row r="12" spans="1:17" ht="12.75">
      <c r="A12">
        <v>20050706</v>
      </c>
      <c r="B12">
        <v>4.49</v>
      </c>
      <c r="C12">
        <v>5.02</v>
      </c>
      <c r="D12">
        <v>4.59</v>
      </c>
      <c r="E12">
        <v>4.49</v>
      </c>
      <c r="F12">
        <v>4.38</v>
      </c>
      <c r="G12">
        <v>4.9</v>
      </c>
      <c r="H12">
        <v>4.72</v>
      </c>
      <c r="I12">
        <v>4.4</v>
      </c>
      <c r="J12">
        <v>4.87</v>
      </c>
      <c r="K12">
        <v>5.07</v>
      </c>
      <c r="L12">
        <v>5</v>
      </c>
      <c r="M12">
        <v>4.46</v>
      </c>
      <c r="N12">
        <v>5.06</v>
      </c>
      <c r="O12">
        <v>5.09</v>
      </c>
      <c r="P12">
        <v>5.42</v>
      </c>
      <c r="Q12">
        <v>4.78</v>
      </c>
    </row>
    <row r="13" spans="1:17" ht="12.75">
      <c r="A13">
        <v>20050707</v>
      </c>
      <c r="B13">
        <v>4.71</v>
      </c>
      <c r="C13">
        <v>4.4</v>
      </c>
      <c r="D13">
        <v>4.02</v>
      </c>
      <c r="E13">
        <v>4.07</v>
      </c>
      <c r="F13">
        <v>4.71</v>
      </c>
      <c r="G13">
        <v>4.43</v>
      </c>
      <c r="H13">
        <v>4.13</v>
      </c>
      <c r="I13">
        <v>4.53</v>
      </c>
      <c r="J13">
        <v>4.63</v>
      </c>
      <c r="K13">
        <v>4.6</v>
      </c>
      <c r="L13">
        <v>6.37</v>
      </c>
      <c r="M13">
        <v>4.42</v>
      </c>
      <c r="N13">
        <v>4.67</v>
      </c>
      <c r="O13">
        <v>4.58</v>
      </c>
      <c r="P13">
        <v>4.1</v>
      </c>
      <c r="Q13">
        <v>4.36</v>
      </c>
    </row>
    <row r="14" spans="1:17" ht="12.75">
      <c r="A14">
        <v>20050708</v>
      </c>
      <c r="B14">
        <v>4.65</v>
      </c>
      <c r="C14">
        <v>4.94</v>
      </c>
      <c r="D14">
        <v>4.87</v>
      </c>
      <c r="E14">
        <v>4.3</v>
      </c>
      <c r="F14">
        <v>4.42</v>
      </c>
      <c r="G14">
        <v>4.92</v>
      </c>
      <c r="H14">
        <v>4.99</v>
      </c>
      <c r="I14">
        <v>4.5</v>
      </c>
      <c r="J14">
        <v>4.53</v>
      </c>
      <c r="K14">
        <v>4.55</v>
      </c>
      <c r="L14">
        <v>4.64</v>
      </c>
      <c r="M14">
        <v>4.57</v>
      </c>
      <c r="N14">
        <v>4.56</v>
      </c>
      <c r="O14">
        <v>4.72</v>
      </c>
      <c r="P14">
        <v>4.52</v>
      </c>
      <c r="Q14">
        <v>4.48</v>
      </c>
    </row>
    <row r="15" spans="1:17" ht="12.75">
      <c r="A15">
        <v>20050709</v>
      </c>
      <c r="B15">
        <v>4.9</v>
      </c>
      <c r="C15">
        <v>4.66</v>
      </c>
      <c r="D15">
        <v>4.66</v>
      </c>
      <c r="E15">
        <v>4.89</v>
      </c>
      <c r="F15">
        <v>4.92</v>
      </c>
      <c r="G15">
        <v>5</v>
      </c>
      <c r="H15">
        <v>4.9</v>
      </c>
      <c r="I15">
        <v>4.82</v>
      </c>
      <c r="J15">
        <v>5.35</v>
      </c>
      <c r="K15">
        <v>5.31</v>
      </c>
      <c r="L15">
        <v>5.32</v>
      </c>
      <c r="M15">
        <v>5.5</v>
      </c>
      <c r="N15">
        <v>5.12</v>
      </c>
      <c r="O15">
        <v>5.08</v>
      </c>
      <c r="P15">
        <v>4.99</v>
      </c>
      <c r="Q15">
        <v>5.61</v>
      </c>
    </row>
    <row r="16" spans="1:17" ht="12.75">
      <c r="A16">
        <v>20050710</v>
      </c>
      <c r="B16">
        <v>4.57</v>
      </c>
      <c r="C16">
        <v>4.37</v>
      </c>
      <c r="D16">
        <v>4.7</v>
      </c>
      <c r="E16">
        <v>4.29</v>
      </c>
      <c r="F16">
        <v>4.57</v>
      </c>
      <c r="G16">
        <v>4.13</v>
      </c>
      <c r="H16">
        <v>4.36</v>
      </c>
      <c r="I16">
        <v>4.45</v>
      </c>
      <c r="J16">
        <v>4.39</v>
      </c>
      <c r="K16">
        <v>4.35</v>
      </c>
      <c r="L16">
        <v>4.7</v>
      </c>
      <c r="M16">
        <v>4.89</v>
      </c>
      <c r="N16">
        <v>4.89</v>
      </c>
      <c r="O16">
        <v>4.89</v>
      </c>
      <c r="P16">
        <v>5.44</v>
      </c>
      <c r="Q16">
        <v>4.84</v>
      </c>
    </row>
    <row r="17" spans="1:17" ht="12.75">
      <c r="A17">
        <v>20050711</v>
      </c>
      <c r="B17">
        <v>4.7</v>
      </c>
      <c r="C17">
        <v>5.05</v>
      </c>
      <c r="D17">
        <v>5.16</v>
      </c>
      <c r="E17">
        <v>4.84</v>
      </c>
      <c r="F17">
        <v>4.79</v>
      </c>
      <c r="G17">
        <v>5.01</v>
      </c>
      <c r="H17">
        <v>4.91</v>
      </c>
      <c r="I17">
        <v>4.97</v>
      </c>
      <c r="J17">
        <v>4.74</v>
      </c>
      <c r="K17">
        <v>4.92</v>
      </c>
      <c r="L17">
        <v>4.88</v>
      </c>
      <c r="M17">
        <v>4.8</v>
      </c>
      <c r="N17">
        <v>5.24</v>
      </c>
      <c r="O17">
        <v>5.21</v>
      </c>
      <c r="P17">
        <v>5.38</v>
      </c>
      <c r="Q17">
        <v>4.9</v>
      </c>
    </row>
    <row r="18" spans="1:17" ht="12.75">
      <c r="A18">
        <v>20050712</v>
      </c>
      <c r="B18">
        <v>4.42</v>
      </c>
      <c r="C18">
        <v>4.47</v>
      </c>
      <c r="D18">
        <v>4.54</v>
      </c>
      <c r="E18">
        <v>6.65</v>
      </c>
      <c r="F18">
        <v>5.15</v>
      </c>
      <c r="G18">
        <v>4.95</v>
      </c>
      <c r="H18">
        <v>4.82</v>
      </c>
      <c r="I18">
        <v>6.71</v>
      </c>
      <c r="J18">
        <v>5.15</v>
      </c>
      <c r="K18">
        <v>4.88</v>
      </c>
      <c r="L18">
        <v>4.92</v>
      </c>
      <c r="M18">
        <v>7</v>
      </c>
      <c r="N18">
        <v>5.06</v>
      </c>
      <c r="O18">
        <v>4.97</v>
      </c>
      <c r="P18">
        <v>5</v>
      </c>
      <c r="Q18">
        <v>7.02</v>
      </c>
    </row>
    <row r="19" spans="1:17" ht="12.75">
      <c r="A19">
        <v>20050713</v>
      </c>
      <c r="B19">
        <v>4.87</v>
      </c>
      <c r="C19">
        <v>4.24</v>
      </c>
      <c r="D19">
        <v>3.97</v>
      </c>
      <c r="E19">
        <v>4.37</v>
      </c>
      <c r="F19">
        <v>5.06</v>
      </c>
      <c r="G19">
        <v>4.69</v>
      </c>
      <c r="H19">
        <v>4.37</v>
      </c>
      <c r="I19">
        <v>4.59</v>
      </c>
      <c r="J19">
        <v>5.17</v>
      </c>
      <c r="K19">
        <v>4.5</v>
      </c>
      <c r="L19">
        <v>4.57</v>
      </c>
      <c r="M19">
        <v>4.79</v>
      </c>
      <c r="N19">
        <v>5.23</v>
      </c>
      <c r="O19">
        <v>4.84</v>
      </c>
      <c r="P19">
        <v>4.74</v>
      </c>
      <c r="Q19">
        <v>4.84</v>
      </c>
    </row>
    <row r="20" spans="1:17" ht="12.75">
      <c r="A20">
        <v>20050714</v>
      </c>
      <c r="B20">
        <v>4.64</v>
      </c>
      <c r="C20">
        <v>4.21</v>
      </c>
      <c r="D20">
        <v>4.21</v>
      </c>
      <c r="E20">
        <v>4.26</v>
      </c>
      <c r="F20">
        <v>4.84</v>
      </c>
      <c r="G20">
        <v>4.35</v>
      </c>
      <c r="H20">
        <v>4.37</v>
      </c>
      <c r="I20">
        <v>4.22</v>
      </c>
      <c r="J20">
        <v>5.17</v>
      </c>
      <c r="K20">
        <v>4.57</v>
      </c>
      <c r="L20">
        <v>4.8</v>
      </c>
      <c r="M20">
        <v>4.52</v>
      </c>
      <c r="N20">
        <v>5.2</v>
      </c>
      <c r="O20">
        <v>5.02</v>
      </c>
      <c r="P20">
        <v>4.83</v>
      </c>
      <c r="Q20">
        <v>4.81</v>
      </c>
    </row>
    <row r="21" spans="1:17" ht="12.75">
      <c r="A21">
        <v>20050715</v>
      </c>
      <c r="B21">
        <v>4.49</v>
      </c>
      <c r="C21">
        <v>4.66</v>
      </c>
      <c r="D21">
        <v>4.69</v>
      </c>
      <c r="E21">
        <v>4.16</v>
      </c>
      <c r="F21">
        <v>4.59</v>
      </c>
      <c r="G21">
        <v>4.68</v>
      </c>
      <c r="H21">
        <v>4.66</v>
      </c>
      <c r="I21">
        <v>4.27</v>
      </c>
      <c r="J21">
        <v>4.72</v>
      </c>
      <c r="K21">
        <v>4.59</v>
      </c>
      <c r="L21">
        <v>4.56</v>
      </c>
      <c r="M21">
        <v>4.5</v>
      </c>
      <c r="N21">
        <v>4.78</v>
      </c>
      <c r="O21">
        <v>4.89</v>
      </c>
      <c r="P21">
        <v>5.05</v>
      </c>
      <c r="Q21">
        <v>4.47</v>
      </c>
    </row>
    <row r="22" spans="1:17" ht="12.75">
      <c r="A22">
        <v>20050716</v>
      </c>
      <c r="B22">
        <v>4.84</v>
      </c>
      <c r="C22">
        <v>4.42</v>
      </c>
      <c r="D22">
        <v>5</v>
      </c>
      <c r="E22">
        <v>4.74</v>
      </c>
      <c r="F22">
        <v>5.14</v>
      </c>
      <c r="G22">
        <v>4.39</v>
      </c>
      <c r="H22">
        <v>4.76</v>
      </c>
      <c r="I22">
        <v>5.37</v>
      </c>
      <c r="J22">
        <v>5.22</v>
      </c>
      <c r="K22">
        <v>4.53</v>
      </c>
      <c r="L22">
        <v>4.57</v>
      </c>
      <c r="M22">
        <v>5.3</v>
      </c>
      <c r="N22">
        <v>5.13</v>
      </c>
      <c r="O22">
        <v>4.54</v>
      </c>
      <c r="P22">
        <v>4.61</v>
      </c>
      <c r="Q22">
        <v>5.52</v>
      </c>
    </row>
    <row r="23" spans="1:17" ht="12.75">
      <c r="A23">
        <v>20050717</v>
      </c>
      <c r="B23">
        <v>4.7</v>
      </c>
      <c r="C23">
        <v>4.12</v>
      </c>
      <c r="D23">
        <v>4.27</v>
      </c>
      <c r="E23">
        <v>4.87</v>
      </c>
      <c r="F23">
        <v>4.78</v>
      </c>
      <c r="G23">
        <v>4.38</v>
      </c>
      <c r="H23">
        <v>4.7</v>
      </c>
      <c r="I23">
        <v>5.25</v>
      </c>
      <c r="J23">
        <v>5.03</v>
      </c>
      <c r="K23">
        <v>4.47</v>
      </c>
      <c r="L23">
        <v>4.88</v>
      </c>
      <c r="M23">
        <v>5.52</v>
      </c>
      <c r="N23">
        <v>5.38</v>
      </c>
      <c r="O23">
        <v>4.55</v>
      </c>
      <c r="P23">
        <v>4.72</v>
      </c>
      <c r="Q23">
        <v>5.43</v>
      </c>
    </row>
    <row r="24" spans="1:17" ht="12.75">
      <c r="A24">
        <v>20050718</v>
      </c>
      <c r="B24">
        <v>4.31</v>
      </c>
      <c r="C24">
        <v>3.93</v>
      </c>
      <c r="D24">
        <v>4.25</v>
      </c>
      <c r="E24">
        <v>4.65</v>
      </c>
      <c r="F24">
        <v>4.53</v>
      </c>
      <c r="G24">
        <v>4.19</v>
      </c>
      <c r="H24">
        <v>4.33</v>
      </c>
      <c r="I24">
        <v>4.75</v>
      </c>
      <c r="J24">
        <v>4.93</v>
      </c>
      <c r="K24">
        <v>4.21</v>
      </c>
      <c r="L24">
        <v>4.35</v>
      </c>
      <c r="M24">
        <v>4.64</v>
      </c>
      <c r="N24">
        <v>4.92</v>
      </c>
      <c r="O24">
        <v>4.23</v>
      </c>
      <c r="P24">
        <v>4.42</v>
      </c>
      <c r="Q24">
        <v>5.23</v>
      </c>
    </row>
    <row r="25" spans="1:17" ht="12.75">
      <c r="A25">
        <v>20050719</v>
      </c>
      <c r="B25">
        <v>4.7</v>
      </c>
      <c r="C25">
        <v>4.13</v>
      </c>
      <c r="D25">
        <v>4.38</v>
      </c>
      <c r="E25">
        <v>4.67</v>
      </c>
      <c r="F25">
        <v>4.64</v>
      </c>
      <c r="G25">
        <v>4.25</v>
      </c>
      <c r="H25">
        <v>4.58</v>
      </c>
      <c r="I25">
        <v>5.04</v>
      </c>
      <c r="J25">
        <v>4.65</v>
      </c>
      <c r="K25">
        <v>4.3</v>
      </c>
      <c r="L25">
        <v>4.75</v>
      </c>
      <c r="M25">
        <v>5.4</v>
      </c>
      <c r="N25">
        <v>4.69</v>
      </c>
      <c r="O25">
        <v>4.25</v>
      </c>
      <c r="P25">
        <v>4.67</v>
      </c>
      <c r="Q25">
        <v>5.41</v>
      </c>
    </row>
    <row r="26" spans="1:17" ht="12.75">
      <c r="A26">
        <v>20050720</v>
      </c>
      <c r="B26">
        <v>4.85</v>
      </c>
      <c r="C26">
        <v>4.71</v>
      </c>
      <c r="D26">
        <v>4.52</v>
      </c>
      <c r="E26">
        <v>4.17</v>
      </c>
      <c r="F26">
        <v>5.04</v>
      </c>
      <c r="G26">
        <v>4.82</v>
      </c>
      <c r="H26">
        <v>5.16</v>
      </c>
      <c r="I26">
        <v>5.22</v>
      </c>
      <c r="J26">
        <v>5.12</v>
      </c>
      <c r="K26">
        <v>4.73</v>
      </c>
      <c r="L26">
        <v>4.46</v>
      </c>
      <c r="M26">
        <v>3.97</v>
      </c>
      <c r="N26">
        <v>5.24</v>
      </c>
      <c r="O26">
        <v>5.21</v>
      </c>
      <c r="P26">
        <v>4.38</v>
      </c>
      <c r="Q26">
        <v>4.19</v>
      </c>
    </row>
    <row r="27" spans="1:17" ht="12.75">
      <c r="A27">
        <v>20050721</v>
      </c>
      <c r="B27">
        <v>4.46</v>
      </c>
      <c r="C27">
        <v>4.26</v>
      </c>
      <c r="D27">
        <v>4.62</v>
      </c>
      <c r="E27">
        <v>4.08</v>
      </c>
      <c r="F27">
        <v>4.87</v>
      </c>
      <c r="G27">
        <v>4.58</v>
      </c>
      <c r="H27">
        <v>4.85</v>
      </c>
      <c r="I27">
        <v>4.25</v>
      </c>
      <c r="J27">
        <v>5.25</v>
      </c>
      <c r="K27">
        <v>4.44</v>
      </c>
      <c r="L27">
        <v>4.64</v>
      </c>
      <c r="M27">
        <v>4.23</v>
      </c>
      <c r="N27">
        <v>5.21</v>
      </c>
      <c r="O27">
        <v>4.64</v>
      </c>
      <c r="P27">
        <v>4.53</v>
      </c>
      <c r="Q27">
        <v>4.03</v>
      </c>
    </row>
    <row r="28" spans="1:17" ht="12.75">
      <c r="A28">
        <v>20050722</v>
      </c>
      <c r="B28">
        <v>4.64</v>
      </c>
      <c r="C28">
        <v>4.7</v>
      </c>
      <c r="D28">
        <v>4.9</v>
      </c>
      <c r="E28">
        <v>4.57</v>
      </c>
      <c r="F28">
        <v>4.93</v>
      </c>
      <c r="G28">
        <v>4.76</v>
      </c>
      <c r="H28">
        <v>4.73</v>
      </c>
      <c r="I28">
        <v>4.75</v>
      </c>
      <c r="J28">
        <v>5.25</v>
      </c>
      <c r="K28">
        <v>4.91</v>
      </c>
      <c r="L28">
        <v>4.77</v>
      </c>
      <c r="M28">
        <v>4.82</v>
      </c>
      <c r="N28">
        <v>5.21</v>
      </c>
      <c r="O28">
        <v>5.06</v>
      </c>
      <c r="P28">
        <v>4.91</v>
      </c>
      <c r="Q28">
        <v>5.04</v>
      </c>
    </row>
    <row r="29" spans="1:17" ht="12.75">
      <c r="A29">
        <v>20050723</v>
      </c>
      <c r="B29">
        <v>4.81</v>
      </c>
      <c r="C29">
        <v>4.2</v>
      </c>
      <c r="D29">
        <v>4.36</v>
      </c>
      <c r="E29">
        <v>4.61</v>
      </c>
      <c r="F29">
        <v>4.64</v>
      </c>
      <c r="G29">
        <v>4.18</v>
      </c>
      <c r="H29">
        <v>4.46</v>
      </c>
      <c r="I29">
        <v>4.57</v>
      </c>
      <c r="J29">
        <v>4.64</v>
      </c>
      <c r="K29">
        <v>4.19</v>
      </c>
      <c r="L29">
        <v>4.44</v>
      </c>
      <c r="M29">
        <v>4.68</v>
      </c>
      <c r="N29">
        <v>4.95</v>
      </c>
      <c r="O29">
        <v>4.74</v>
      </c>
      <c r="P29">
        <v>4.51</v>
      </c>
      <c r="Q29">
        <v>4.64</v>
      </c>
    </row>
    <row r="30" spans="1:17" ht="12.75">
      <c r="A30">
        <v>20050724</v>
      </c>
      <c r="B30">
        <v>4.61</v>
      </c>
      <c r="C30">
        <v>4.3</v>
      </c>
      <c r="D30">
        <v>4.43</v>
      </c>
      <c r="E30">
        <v>4.7</v>
      </c>
      <c r="F30">
        <v>4.56</v>
      </c>
      <c r="G30">
        <v>4.15</v>
      </c>
      <c r="H30">
        <v>4.68</v>
      </c>
      <c r="I30">
        <v>4.78</v>
      </c>
      <c r="J30">
        <v>4.68</v>
      </c>
      <c r="K30">
        <v>4.17</v>
      </c>
      <c r="L30">
        <v>4.66</v>
      </c>
      <c r="M30">
        <v>4.81</v>
      </c>
      <c r="N30">
        <v>4.67</v>
      </c>
      <c r="O30">
        <v>4.28</v>
      </c>
      <c r="P30">
        <v>4.71</v>
      </c>
      <c r="Q30">
        <v>4.87</v>
      </c>
    </row>
    <row r="31" spans="1:17" ht="12.75">
      <c r="A31">
        <v>20050725</v>
      </c>
      <c r="B31">
        <v>4.82</v>
      </c>
      <c r="C31">
        <v>4.32</v>
      </c>
      <c r="D31">
        <v>4.31</v>
      </c>
      <c r="E31">
        <v>4.89</v>
      </c>
      <c r="F31">
        <v>4.93</v>
      </c>
      <c r="G31">
        <v>4.56</v>
      </c>
      <c r="H31">
        <v>4.41</v>
      </c>
      <c r="I31">
        <v>4.85</v>
      </c>
      <c r="J31">
        <v>4.88</v>
      </c>
      <c r="K31">
        <v>4.27</v>
      </c>
      <c r="L31">
        <v>4.35</v>
      </c>
      <c r="M31">
        <v>4.84</v>
      </c>
      <c r="N31">
        <v>4.97</v>
      </c>
      <c r="O31">
        <v>4.36</v>
      </c>
      <c r="P31">
        <v>4.44</v>
      </c>
      <c r="Q31">
        <v>4.83</v>
      </c>
    </row>
    <row r="32" spans="1:17" ht="12.75">
      <c r="A32">
        <v>20050726</v>
      </c>
      <c r="B32">
        <v>4.07</v>
      </c>
      <c r="C32">
        <v>3.8</v>
      </c>
      <c r="D32">
        <v>4.35</v>
      </c>
      <c r="E32">
        <v>4.21</v>
      </c>
      <c r="F32">
        <v>4.59</v>
      </c>
      <c r="G32">
        <v>4.05</v>
      </c>
      <c r="H32">
        <v>4.37</v>
      </c>
      <c r="I32">
        <v>4.27</v>
      </c>
      <c r="J32">
        <v>4.53</v>
      </c>
      <c r="K32">
        <v>4.03</v>
      </c>
      <c r="L32">
        <v>4.24</v>
      </c>
      <c r="M32">
        <v>4.14</v>
      </c>
      <c r="N32">
        <v>4.69</v>
      </c>
      <c r="O32">
        <v>4.28</v>
      </c>
      <c r="P32">
        <v>4.29</v>
      </c>
      <c r="Q32">
        <v>4.3</v>
      </c>
    </row>
    <row r="33" spans="1:17" ht="12.75">
      <c r="A33">
        <v>20050727</v>
      </c>
      <c r="B33">
        <v>4.61</v>
      </c>
      <c r="C33">
        <v>3.97</v>
      </c>
      <c r="D33">
        <v>4.3</v>
      </c>
      <c r="E33">
        <v>4.07</v>
      </c>
      <c r="F33">
        <v>4.66</v>
      </c>
      <c r="G33">
        <v>4.11</v>
      </c>
      <c r="H33">
        <v>4.43</v>
      </c>
      <c r="I33">
        <v>4.28</v>
      </c>
      <c r="J33">
        <v>4.85</v>
      </c>
      <c r="K33">
        <v>4.31</v>
      </c>
      <c r="L33">
        <v>4.35</v>
      </c>
      <c r="M33">
        <v>4.11</v>
      </c>
      <c r="N33">
        <v>4.77</v>
      </c>
      <c r="O33">
        <v>4.24</v>
      </c>
      <c r="P33">
        <v>4.31</v>
      </c>
      <c r="Q33">
        <v>4.46</v>
      </c>
    </row>
    <row r="34" spans="1:17" ht="12.75">
      <c r="A34">
        <v>20050728</v>
      </c>
      <c r="B34">
        <v>4.1</v>
      </c>
      <c r="C34">
        <v>4.07</v>
      </c>
      <c r="D34">
        <v>4.59</v>
      </c>
      <c r="E34">
        <v>4.24</v>
      </c>
      <c r="F34">
        <v>4.12</v>
      </c>
      <c r="G34">
        <v>4.3</v>
      </c>
      <c r="H34">
        <v>4.64</v>
      </c>
      <c r="I34">
        <v>4.08</v>
      </c>
      <c r="J34">
        <v>4.03</v>
      </c>
      <c r="K34">
        <v>4.04</v>
      </c>
      <c r="L34">
        <v>4.53</v>
      </c>
      <c r="M34">
        <v>3.99</v>
      </c>
      <c r="N34">
        <v>4.21</v>
      </c>
      <c r="O34">
        <v>4.33</v>
      </c>
      <c r="P34">
        <v>4.49</v>
      </c>
      <c r="Q34">
        <v>4.38</v>
      </c>
    </row>
    <row r="35" spans="1:17" ht="12.75">
      <c r="A35">
        <v>20050729</v>
      </c>
      <c r="B35">
        <v>4.42</v>
      </c>
      <c r="C35">
        <v>4.35</v>
      </c>
      <c r="D35">
        <v>4.25</v>
      </c>
      <c r="E35">
        <v>4.13</v>
      </c>
      <c r="F35">
        <v>4.62</v>
      </c>
      <c r="G35">
        <v>4.23</v>
      </c>
      <c r="H35">
        <v>4.37</v>
      </c>
      <c r="I35">
        <v>4.29</v>
      </c>
      <c r="J35">
        <v>4.66</v>
      </c>
      <c r="K35">
        <v>4.27</v>
      </c>
      <c r="L35">
        <v>4.57</v>
      </c>
      <c r="M35">
        <v>4.31</v>
      </c>
      <c r="N35">
        <v>4.55</v>
      </c>
      <c r="O35">
        <v>4.54</v>
      </c>
      <c r="P35">
        <v>4.35</v>
      </c>
      <c r="Q35">
        <v>4.11</v>
      </c>
    </row>
    <row r="36" spans="1:17" ht="12.75">
      <c r="A36">
        <v>20050730</v>
      </c>
      <c r="B36">
        <v>5.05</v>
      </c>
      <c r="C36">
        <v>4.42</v>
      </c>
      <c r="D36">
        <v>4.21</v>
      </c>
      <c r="E36">
        <v>4.45</v>
      </c>
      <c r="F36">
        <v>5.18</v>
      </c>
      <c r="G36">
        <v>4.75</v>
      </c>
      <c r="H36">
        <v>4.3</v>
      </c>
      <c r="I36">
        <v>4.37</v>
      </c>
      <c r="J36">
        <v>4.6</v>
      </c>
      <c r="K36">
        <v>4.25</v>
      </c>
      <c r="L36">
        <v>4.06</v>
      </c>
      <c r="M36">
        <v>4.27</v>
      </c>
      <c r="N36">
        <v>4.8</v>
      </c>
      <c r="O36">
        <v>4.39</v>
      </c>
      <c r="P36">
        <v>4.21</v>
      </c>
      <c r="Q36">
        <v>4.48</v>
      </c>
    </row>
    <row r="37" spans="1:17" ht="12.75">
      <c r="A37">
        <v>20050731</v>
      </c>
      <c r="B37">
        <v>4.42</v>
      </c>
      <c r="C37">
        <v>3.96</v>
      </c>
      <c r="D37">
        <v>3.91</v>
      </c>
      <c r="E37">
        <v>3.96</v>
      </c>
      <c r="F37">
        <v>4.5</v>
      </c>
      <c r="G37">
        <v>4.15</v>
      </c>
      <c r="H37">
        <v>4.34</v>
      </c>
      <c r="I37">
        <v>4.05</v>
      </c>
      <c r="J37">
        <v>4.48</v>
      </c>
      <c r="K37">
        <v>4.17</v>
      </c>
      <c r="L37">
        <v>4.34</v>
      </c>
      <c r="M37">
        <v>4.18</v>
      </c>
      <c r="N37">
        <v>4.31</v>
      </c>
      <c r="O37">
        <v>4.23</v>
      </c>
      <c r="P37">
        <v>4.56</v>
      </c>
      <c r="Q37">
        <v>4.35</v>
      </c>
    </row>
    <row r="38" spans="2:17" ht="12.75">
      <c r="B38" s="5">
        <f>AVERAGE(B7:B37)</f>
        <v>4.62774193548387</v>
      </c>
      <c r="C38" s="5">
        <f aca="true" t="shared" si="0" ref="C38:Q38">AVERAGE(C7:C37)</f>
        <v>4.4077419354838705</v>
      </c>
      <c r="D38" s="5">
        <f t="shared" si="0"/>
        <v>4.5287096774193545</v>
      </c>
      <c r="E38" s="5">
        <f t="shared" si="0"/>
        <v>4.517741935483871</v>
      </c>
      <c r="F38" s="5">
        <f t="shared" si="0"/>
        <v>4.731290322580646</v>
      </c>
      <c r="G38" s="5">
        <f t="shared" si="0"/>
        <v>4.525483870967743</v>
      </c>
      <c r="H38" s="5">
        <f t="shared" si="0"/>
        <v>4.637096774193548</v>
      </c>
      <c r="I38" s="5">
        <f t="shared" si="0"/>
        <v>4.679032258064517</v>
      </c>
      <c r="J38" s="5">
        <f t="shared" si="0"/>
        <v>4.833225806451613</v>
      </c>
      <c r="K38" s="5">
        <f t="shared" si="0"/>
        <v>4.5448387096774185</v>
      </c>
      <c r="L38" s="5">
        <f t="shared" si="0"/>
        <v>4.7309677419354825</v>
      </c>
      <c r="M38" s="5">
        <f t="shared" si="0"/>
        <v>4.705161290322582</v>
      </c>
      <c r="N38" s="5">
        <f t="shared" si="0"/>
        <v>4.875483870967743</v>
      </c>
      <c r="O38" s="5">
        <f t="shared" si="0"/>
        <v>4.681612903225806</v>
      </c>
      <c r="P38" s="5">
        <f t="shared" si="0"/>
        <v>4.71</v>
      </c>
      <c r="Q38" s="5">
        <f t="shared" si="0"/>
        <v>4.818064516129032</v>
      </c>
    </row>
    <row r="40" spans="2:17" ht="12.75">
      <c r="B40" t="s">
        <v>56</v>
      </c>
      <c r="C40" t="s">
        <v>57</v>
      </c>
      <c r="D40" t="s">
        <v>1</v>
      </c>
      <c r="E40" t="s">
        <v>2</v>
      </c>
      <c r="F40" t="s">
        <v>3</v>
      </c>
      <c r="G40" t="s">
        <v>4</v>
      </c>
      <c r="H40" t="s">
        <v>5</v>
      </c>
      <c r="I40" t="s">
        <v>6</v>
      </c>
      <c r="J40" t="s">
        <v>12</v>
      </c>
      <c r="K40" t="s">
        <v>7</v>
      </c>
      <c r="L40" t="s">
        <v>8</v>
      </c>
      <c r="M40" t="s">
        <v>9</v>
      </c>
      <c r="N40" t="s">
        <v>10</v>
      </c>
      <c r="O40" t="s">
        <v>11</v>
      </c>
      <c r="P40" t="s">
        <v>13</v>
      </c>
      <c r="Q40" t="s">
        <v>14</v>
      </c>
    </row>
    <row r="41" spans="1:17" ht="12.75">
      <c r="A41" t="s">
        <v>27</v>
      </c>
      <c r="B41">
        <v>4.6</v>
      </c>
      <c r="C41">
        <v>5.1</v>
      </c>
      <c r="D41">
        <v>5.1</v>
      </c>
      <c r="E41">
        <v>4.6</v>
      </c>
      <c r="F41">
        <v>4.7</v>
      </c>
      <c r="G41">
        <v>5.3</v>
      </c>
      <c r="H41">
        <v>5.2</v>
      </c>
      <c r="I41">
        <v>4.7</v>
      </c>
      <c r="J41">
        <v>4.8</v>
      </c>
      <c r="K41">
        <v>5.3</v>
      </c>
      <c r="L41">
        <v>5.2</v>
      </c>
      <c r="M41">
        <v>4.8</v>
      </c>
      <c r="N41">
        <v>4.8</v>
      </c>
      <c r="O41">
        <v>5.4</v>
      </c>
      <c r="P41">
        <v>5.6</v>
      </c>
      <c r="Q41">
        <v>4.9</v>
      </c>
    </row>
    <row r="42" spans="1:17" ht="12.75">
      <c r="A42" t="s">
        <v>55</v>
      </c>
      <c r="B42" s="5">
        <f>B38</f>
        <v>4.62774193548387</v>
      </c>
      <c r="C42" s="5">
        <f aca="true" t="shared" si="1" ref="C42:Q42">C38</f>
        <v>4.4077419354838705</v>
      </c>
      <c r="D42" s="5">
        <f t="shared" si="1"/>
        <v>4.5287096774193545</v>
      </c>
      <c r="E42" s="5">
        <f t="shared" si="1"/>
        <v>4.517741935483871</v>
      </c>
      <c r="F42" s="5">
        <f t="shared" si="1"/>
        <v>4.731290322580646</v>
      </c>
      <c r="G42" s="5">
        <f t="shared" si="1"/>
        <v>4.525483870967743</v>
      </c>
      <c r="H42" s="5">
        <f t="shared" si="1"/>
        <v>4.637096774193548</v>
      </c>
      <c r="I42" s="5">
        <f t="shared" si="1"/>
        <v>4.679032258064517</v>
      </c>
      <c r="J42" s="5">
        <f t="shared" si="1"/>
        <v>4.833225806451613</v>
      </c>
      <c r="K42" s="5">
        <f t="shared" si="1"/>
        <v>4.5448387096774185</v>
      </c>
      <c r="L42" s="5">
        <f t="shared" si="1"/>
        <v>4.7309677419354825</v>
      </c>
      <c r="M42" s="5">
        <f t="shared" si="1"/>
        <v>4.705161290322582</v>
      </c>
      <c r="N42" s="5">
        <f t="shared" si="1"/>
        <v>4.875483870967743</v>
      </c>
      <c r="O42" s="5">
        <f t="shared" si="1"/>
        <v>4.681612903225806</v>
      </c>
      <c r="P42" s="5">
        <f t="shared" si="1"/>
        <v>4.71</v>
      </c>
      <c r="Q42" s="5">
        <f t="shared" si="1"/>
        <v>4.818064516129032</v>
      </c>
    </row>
    <row r="43" spans="1:17" ht="12.75">
      <c r="A43" t="s">
        <v>28</v>
      </c>
      <c r="C43">
        <v>6.4</v>
      </c>
      <c r="E43">
        <v>5.4</v>
      </c>
      <c r="G43">
        <v>6.6</v>
      </c>
      <c r="I43">
        <v>5.5</v>
      </c>
      <c r="K43">
        <v>6.7</v>
      </c>
      <c r="M43">
        <v>5.6</v>
      </c>
      <c r="O43">
        <v>6.8</v>
      </c>
      <c r="Q43">
        <v>5.7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2"/>
  <sheetViews>
    <sheetView zoomScale="75" zoomScaleNormal="75" workbookViewId="0" topLeftCell="A14">
      <selection activeCell="F49" sqref="F49"/>
    </sheetView>
  </sheetViews>
  <sheetFormatPr defaultColWidth="9.140625" defaultRowHeight="12.75"/>
  <cols>
    <col min="1" max="1" width="11.421875" style="0" bestFit="1" customWidth="1"/>
    <col min="2" max="5" width="5.7109375" style="0" bestFit="1" customWidth="1"/>
    <col min="6" max="6" width="7.00390625" style="0" bestFit="1" customWidth="1"/>
    <col min="7" max="8" width="5.00390625" style="0" bestFit="1" customWidth="1"/>
    <col min="9" max="9" width="5.7109375" style="0" bestFit="1" customWidth="1"/>
    <col min="10" max="10" width="7.00390625" style="0" bestFit="1" customWidth="1"/>
    <col min="11" max="11" width="5.00390625" style="0" bestFit="1" customWidth="1"/>
    <col min="12" max="12" width="5.7109375" style="0" bestFit="1" customWidth="1"/>
    <col min="13" max="13" width="5.00390625" style="0" bestFit="1" customWidth="1"/>
    <col min="14" max="14" width="5.7109375" style="0" bestFit="1" customWidth="1"/>
    <col min="15" max="15" width="5.00390625" style="0" bestFit="1" customWidth="1"/>
    <col min="16" max="18" width="5.7109375" style="0" bestFit="1" customWidth="1"/>
    <col min="19" max="20" width="5.00390625" style="0" bestFit="1" customWidth="1"/>
    <col min="21" max="24" width="5.7109375" style="0" bestFit="1" customWidth="1"/>
    <col min="25" max="25" width="5.00390625" style="0" bestFit="1" customWidth="1"/>
  </cols>
  <sheetData>
    <row r="1" ht="12.75">
      <c r="A1" t="s">
        <v>103</v>
      </c>
    </row>
    <row r="2" ht="12.75">
      <c r="A2" t="s">
        <v>106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2:25" ht="12.75">
      <c r="B5" t="s">
        <v>27</v>
      </c>
      <c r="C5" t="s">
        <v>27</v>
      </c>
      <c r="D5" t="s">
        <v>28</v>
      </c>
      <c r="E5" t="s">
        <v>27</v>
      </c>
      <c r="F5" t="s">
        <v>27</v>
      </c>
      <c r="G5" t="s">
        <v>28</v>
      </c>
      <c r="H5" t="s">
        <v>27</v>
      </c>
      <c r="I5" t="s">
        <v>27</v>
      </c>
      <c r="J5" t="s">
        <v>28</v>
      </c>
      <c r="K5" t="s">
        <v>27</v>
      </c>
      <c r="L5" t="s">
        <v>27</v>
      </c>
      <c r="M5" t="s">
        <v>28</v>
      </c>
      <c r="N5" t="s">
        <v>27</v>
      </c>
      <c r="O5" t="s">
        <v>27</v>
      </c>
      <c r="P5" t="s">
        <v>28</v>
      </c>
      <c r="Q5" t="s">
        <v>27</v>
      </c>
      <c r="R5" t="s">
        <v>27</v>
      </c>
      <c r="S5" t="s">
        <v>28</v>
      </c>
      <c r="T5" t="s">
        <v>27</v>
      </c>
      <c r="U5" t="s">
        <v>27</v>
      </c>
      <c r="V5" t="s">
        <v>28</v>
      </c>
      <c r="W5" t="s">
        <v>27</v>
      </c>
      <c r="X5" t="s">
        <v>27</v>
      </c>
      <c r="Y5" t="s">
        <v>28</v>
      </c>
    </row>
    <row r="6" spans="1:24" ht="12.75">
      <c r="A6" t="s">
        <v>26</v>
      </c>
      <c r="B6" t="s">
        <v>15</v>
      </c>
      <c r="C6" t="s">
        <v>18</v>
      </c>
      <c r="E6" t="s">
        <v>16</v>
      </c>
      <c r="F6" t="s">
        <v>17</v>
      </c>
      <c r="H6" t="s">
        <v>15</v>
      </c>
      <c r="I6" t="s">
        <v>18</v>
      </c>
      <c r="K6" t="s">
        <v>16</v>
      </c>
      <c r="L6" t="s">
        <v>17</v>
      </c>
      <c r="N6" t="s">
        <v>15</v>
      </c>
      <c r="O6" t="s">
        <v>18</v>
      </c>
      <c r="Q6" t="s">
        <v>16</v>
      </c>
      <c r="R6" t="s">
        <v>17</v>
      </c>
      <c r="T6" t="s">
        <v>15</v>
      </c>
      <c r="U6" t="s">
        <v>18</v>
      </c>
      <c r="W6" t="s">
        <v>16</v>
      </c>
      <c r="X6" t="s">
        <v>17</v>
      </c>
    </row>
    <row r="7" spans="1:25" ht="12.75">
      <c r="A7" t="s">
        <v>29</v>
      </c>
      <c r="B7" t="s">
        <v>33</v>
      </c>
      <c r="C7" t="s">
        <v>32</v>
      </c>
      <c r="D7" t="s">
        <v>32</v>
      </c>
      <c r="E7" t="s">
        <v>32</v>
      </c>
      <c r="F7" t="s">
        <v>34</v>
      </c>
      <c r="G7" t="s">
        <v>30</v>
      </c>
      <c r="H7" t="s">
        <v>33</v>
      </c>
      <c r="I7" t="s">
        <v>32</v>
      </c>
      <c r="J7" t="s">
        <v>34</v>
      </c>
      <c r="K7" t="s">
        <v>33</v>
      </c>
      <c r="L7" t="s">
        <v>32</v>
      </c>
      <c r="M7" t="s">
        <v>31</v>
      </c>
      <c r="N7" t="s">
        <v>32</v>
      </c>
      <c r="O7" t="s">
        <v>33</v>
      </c>
      <c r="P7" t="s">
        <v>32</v>
      </c>
      <c r="Q7" t="s">
        <v>32</v>
      </c>
      <c r="R7" t="s">
        <v>32</v>
      </c>
      <c r="S7" t="s">
        <v>31</v>
      </c>
      <c r="T7" t="s">
        <v>33</v>
      </c>
      <c r="U7" t="s">
        <v>32</v>
      </c>
      <c r="V7" t="s">
        <v>32</v>
      </c>
      <c r="W7" t="s">
        <v>32</v>
      </c>
      <c r="X7" t="s">
        <v>32</v>
      </c>
      <c r="Y7" t="s">
        <v>30</v>
      </c>
    </row>
    <row r="8" spans="1:25" ht="12.75">
      <c r="A8">
        <v>20050701</v>
      </c>
      <c r="B8">
        <v>4.72</v>
      </c>
      <c r="C8">
        <v>5.09</v>
      </c>
      <c r="D8">
        <v>6.5</v>
      </c>
      <c r="E8">
        <v>5.49</v>
      </c>
      <c r="F8">
        <v>4.67</v>
      </c>
      <c r="G8">
        <v>5.21</v>
      </c>
      <c r="H8">
        <v>5.14</v>
      </c>
      <c r="I8">
        <v>5.41</v>
      </c>
      <c r="J8">
        <v>6.67</v>
      </c>
      <c r="K8">
        <v>6.01</v>
      </c>
      <c r="L8">
        <v>5.29</v>
      </c>
      <c r="M8">
        <v>5.36</v>
      </c>
      <c r="N8">
        <v>5.5</v>
      </c>
      <c r="O8">
        <v>5.68</v>
      </c>
      <c r="P8">
        <v>7.1</v>
      </c>
      <c r="Q8">
        <v>5.85</v>
      </c>
      <c r="R8">
        <v>5.12</v>
      </c>
      <c r="S8">
        <v>5.52</v>
      </c>
      <c r="T8">
        <v>5.09</v>
      </c>
      <c r="U8">
        <v>5.34</v>
      </c>
      <c r="V8">
        <v>6.8</v>
      </c>
      <c r="W8">
        <v>5.73</v>
      </c>
      <c r="X8">
        <v>4.66</v>
      </c>
      <c r="Y8">
        <v>5.36</v>
      </c>
    </row>
    <row r="9" spans="1:25" ht="12.75">
      <c r="A9">
        <v>20050702</v>
      </c>
      <c r="B9">
        <v>4.88</v>
      </c>
      <c r="C9">
        <v>5.79</v>
      </c>
      <c r="D9">
        <v>7.06</v>
      </c>
      <c r="E9">
        <v>5.54</v>
      </c>
      <c r="F9">
        <v>4.77</v>
      </c>
      <c r="G9">
        <v>5.83</v>
      </c>
      <c r="H9">
        <v>4.71</v>
      </c>
      <c r="I9">
        <v>5.59</v>
      </c>
      <c r="J9">
        <v>6.91</v>
      </c>
      <c r="K9">
        <v>5.49</v>
      </c>
      <c r="L9">
        <v>4.84</v>
      </c>
      <c r="M9">
        <v>5.78</v>
      </c>
      <c r="N9">
        <v>4.63</v>
      </c>
      <c r="O9">
        <v>5.59</v>
      </c>
      <c r="P9">
        <v>6.96</v>
      </c>
      <c r="Q9">
        <v>5.48</v>
      </c>
      <c r="R9">
        <v>4.73</v>
      </c>
      <c r="S9">
        <v>5.6</v>
      </c>
      <c r="T9">
        <v>5.11</v>
      </c>
      <c r="U9">
        <v>5.73</v>
      </c>
      <c r="V9">
        <v>6.91</v>
      </c>
      <c r="W9">
        <v>5.68</v>
      </c>
      <c r="X9">
        <v>4.93</v>
      </c>
      <c r="Y9">
        <v>5.71</v>
      </c>
    </row>
    <row r="10" spans="1:25" ht="12.75">
      <c r="A10">
        <v>20050703</v>
      </c>
      <c r="B10">
        <v>4.74</v>
      </c>
      <c r="C10">
        <v>5.39</v>
      </c>
      <c r="D10">
        <v>6.71</v>
      </c>
      <c r="E10">
        <v>5.23</v>
      </c>
      <c r="F10">
        <v>4.48</v>
      </c>
      <c r="G10">
        <v>5.39</v>
      </c>
      <c r="H10">
        <v>5</v>
      </c>
      <c r="I10">
        <v>5.51</v>
      </c>
      <c r="J10">
        <v>6.83</v>
      </c>
      <c r="K10">
        <v>5.38</v>
      </c>
      <c r="L10">
        <v>4.72</v>
      </c>
      <c r="M10">
        <v>5.64</v>
      </c>
      <c r="N10">
        <v>4.8</v>
      </c>
      <c r="O10">
        <v>5.86</v>
      </c>
      <c r="P10">
        <v>6.9</v>
      </c>
      <c r="Q10">
        <v>5.55</v>
      </c>
      <c r="R10">
        <v>4.67</v>
      </c>
      <c r="S10">
        <v>5.58</v>
      </c>
      <c r="T10">
        <v>4.64</v>
      </c>
      <c r="U10">
        <v>5.61</v>
      </c>
      <c r="V10">
        <v>6.79</v>
      </c>
      <c r="W10">
        <v>5.46</v>
      </c>
      <c r="X10">
        <v>4.81</v>
      </c>
      <c r="Y10">
        <v>5.46</v>
      </c>
    </row>
    <row r="11" spans="1:25" ht="12.75">
      <c r="A11">
        <v>20050704</v>
      </c>
      <c r="B11">
        <v>4.51</v>
      </c>
      <c r="C11">
        <v>5.7</v>
      </c>
      <c r="D11">
        <v>7.13</v>
      </c>
      <c r="E11">
        <v>5.31</v>
      </c>
      <c r="F11">
        <v>4.62</v>
      </c>
      <c r="G11">
        <v>5.88</v>
      </c>
      <c r="H11">
        <v>4.52</v>
      </c>
      <c r="I11">
        <v>5.55</v>
      </c>
      <c r="J11">
        <v>7.06</v>
      </c>
      <c r="K11">
        <v>5.3</v>
      </c>
      <c r="L11">
        <v>4.79</v>
      </c>
      <c r="M11">
        <v>5.86</v>
      </c>
      <c r="N11">
        <v>4.75</v>
      </c>
      <c r="O11">
        <v>5.86</v>
      </c>
      <c r="P11">
        <v>7.2</v>
      </c>
      <c r="Q11">
        <v>5.56</v>
      </c>
      <c r="R11">
        <v>5.04</v>
      </c>
      <c r="S11">
        <v>6.25</v>
      </c>
      <c r="T11">
        <v>4.62</v>
      </c>
      <c r="U11">
        <v>5.89</v>
      </c>
      <c r="V11">
        <v>7.34</v>
      </c>
      <c r="W11">
        <v>5.78</v>
      </c>
      <c r="X11">
        <v>5.01</v>
      </c>
      <c r="Y11">
        <v>6.06</v>
      </c>
    </row>
    <row r="12" spans="1:25" ht="12.75">
      <c r="A12">
        <v>20050705</v>
      </c>
      <c r="B12">
        <v>4.36</v>
      </c>
      <c r="C12">
        <v>4.93</v>
      </c>
      <c r="D12">
        <v>6.43</v>
      </c>
      <c r="E12">
        <v>5</v>
      </c>
      <c r="F12">
        <v>4.43</v>
      </c>
      <c r="G12">
        <v>5.28</v>
      </c>
      <c r="H12">
        <v>4.69</v>
      </c>
      <c r="I12">
        <v>5.57</v>
      </c>
      <c r="J12">
        <v>6.83</v>
      </c>
      <c r="K12">
        <v>5.36</v>
      </c>
      <c r="L12">
        <v>4.67</v>
      </c>
      <c r="M12">
        <v>5.64</v>
      </c>
      <c r="N12">
        <v>4.81</v>
      </c>
      <c r="O12">
        <v>5.7</v>
      </c>
      <c r="P12">
        <v>6.93</v>
      </c>
      <c r="Q12">
        <v>5.65</v>
      </c>
      <c r="R12">
        <v>4.91</v>
      </c>
      <c r="S12">
        <v>6.01</v>
      </c>
      <c r="T12">
        <v>5.27</v>
      </c>
      <c r="U12">
        <v>5.96</v>
      </c>
      <c r="V12">
        <v>7.35</v>
      </c>
      <c r="W12">
        <v>6.13</v>
      </c>
      <c r="X12">
        <v>5.26</v>
      </c>
      <c r="Y12">
        <v>6.3</v>
      </c>
    </row>
    <row r="13" spans="1:25" ht="12.75">
      <c r="A13">
        <v>20050706</v>
      </c>
      <c r="B13">
        <v>4.41</v>
      </c>
      <c r="C13">
        <v>5.52</v>
      </c>
      <c r="D13">
        <v>6.57</v>
      </c>
      <c r="E13">
        <v>5.23</v>
      </c>
      <c r="F13">
        <v>4.26</v>
      </c>
      <c r="G13">
        <v>5.15</v>
      </c>
      <c r="H13">
        <v>4.16</v>
      </c>
      <c r="I13">
        <v>5.49</v>
      </c>
      <c r="J13">
        <v>6.54</v>
      </c>
      <c r="K13">
        <v>5.15</v>
      </c>
      <c r="L13">
        <v>4.44</v>
      </c>
      <c r="M13">
        <v>5.15</v>
      </c>
      <c r="N13">
        <v>4.37</v>
      </c>
      <c r="O13">
        <v>5.52</v>
      </c>
      <c r="P13">
        <v>6.77</v>
      </c>
      <c r="Q13">
        <v>5.52</v>
      </c>
      <c r="R13">
        <v>4.55</v>
      </c>
      <c r="S13">
        <v>5.43</v>
      </c>
      <c r="T13">
        <v>5.05</v>
      </c>
      <c r="U13">
        <v>6.1</v>
      </c>
      <c r="V13">
        <v>7.05</v>
      </c>
      <c r="W13">
        <v>6.04</v>
      </c>
      <c r="X13">
        <v>4.72</v>
      </c>
      <c r="Y13">
        <v>5.58</v>
      </c>
    </row>
    <row r="14" spans="1:25" ht="12.75">
      <c r="A14">
        <v>20050707</v>
      </c>
      <c r="B14">
        <v>4.27</v>
      </c>
      <c r="C14">
        <v>4.91</v>
      </c>
      <c r="D14">
        <v>5.98</v>
      </c>
      <c r="E14">
        <v>4.86</v>
      </c>
      <c r="F14">
        <v>4.34</v>
      </c>
      <c r="G14">
        <v>4.94</v>
      </c>
      <c r="H14">
        <v>4.31</v>
      </c>
      <c r="I14">
        <v>5</v>
      </c>
      <c r="J14">
        <v>6.15</v>
      </c>
      <c r="K14">
        <v>4.86</v>
      </c>
      <c r="L14">
        <v>4.36</v>
      </c>
      <c r="M14">
        <v>5.12</v>
      </c>
      <c r="N14">
        <v>4.28</v>
      </c>
      <c r="O14">
        <v>4.81</v>
      </c>
      <c r="P14">
        <v>6.14</v>
      </c>
      <c r="Q14">
        <v>4.73</v>
      </c>
      <c r="R14">
        <v>4.61</v>
      </c>
      <c r="S14">
        <v>5.09</v>
      </c>
      <c r="T14">
        <v>4.27</v>
      </c>
      <c r="U14">
        <v>5.25</v>
      </c>
      <c r="V14">
        <v>6.48</v>
      </c>
      <c r="W14">
        <v>5.29</v>
      </c>
      <c r="X14">
        <v>4.45</v>
      </c>
      <c r="Y14">
        <v>5.28</v>
      </c>
    </row>
    <row r="15" spans="1:25" ht="12.75">
      <c r="A15">
        <v>20050708</v>
      </c>
      <c r="B15">
        <v>4.45</v>
      </c>
      <c r="C15">
        <v>4.97</v>
      </c>
      <c r="D15">
        <v>6.29</v>
      </c>
      <c r="E15">
        <v>4.78</v>
      </c>
      <c r="F15">
        <v>4.28</v>
      </c>
      <c r="G15">
        <v>5.04</v>
      </c>
      <c r="H15">
        <v>4.71</v>
      </c>
      <c r="I15">
        <v>5.28</v>
      </c>
      <c r="J15">
        <v>6.47</v>
      </c>
      <c r="K15">
        <v>5.11</v>
      </c>
      <c r="L15">
        <v>4.79</v>
      </c>
      <c r="M15">
        <v>5.41</v>
      </c>
      <c r="N15">
        <v>4.89</v>
      </c>
      <c r="O15">
        <v>5.74</v>
      </c>
      <c r="P15">
        <v>6.77</v>
      </c>
      <c r="Q15">
        <v>5.5</v>
      </c>
      <c r="R15">
        <v>4.92</v>
      </c>
      <c r="S15">
        <v>5.46</v>
      </c>
      <c r="T15">
        <v>4.69</v>
      </c>
      <c r="U15">
        <v>5.35</v>
      </c>
      <c r="V15">
        <v>6.81</v>
      </c>
      <c r="W15">
        <v>5.36</v>
      </c>
      <c r="X15">
        <v>4.51</v>
      </c>
      <c r="Y15">
        <v>5.4</v>
      </c>
    </row>
    <row r="16" spans="1:25" ht="12.75">
      <c r="A16">
        <v>20050709</v>
      </c>
      <c r="B16">
        <v>5.13</v>
      </c>
      <c r="C16">
        <v>5.57</v>
      </c>
      <c r="D16">
        <v>6.67</v>
      </c>
      <c r="E16">
        <v>5.22</v>
      </c>
      <c r="F16">
        <v>4.62</v>
      </c>
      <c r="G16">
        <v>5</v>
      </c>
      <c r="H16">
        <v>5.04</v>
      </c>
      <c r="I16">
        <v>5.5</v>
      </c>
      <c r="J16">
        <v>6.78</v>
      </c>
      <c r="K16">
        <v>4.88</v>
      </c>
      <c r="L16">
        <v>4.22</v>
      </c>
      <c r="M16">
        <v>5.15</v>
      </c>
      <c r="N16">
        <v>5.36</v>
      </c>
      <c r="O16">
        <v>5.86</v>
      </c>
      <c r="P16">
        <v>7.09</v>
      </c>
      <c r="Q16">
        <v>5.38</v>
      </c>
      <c r="R16">
        <v>5.08</v>
      </c>
      <c r="S16">
        <v>5.34</v>
      </c>
      <c r="T16">
        <v>5.43</v>
      </c>
      <c r="U16">
        <v>5.64</v>
      </c>
      <c r="V16">
        <v>7.06</v>
      </c>
      <c r="W16">
        <v>5.26</v>
      </c>
      <c r="X16">
        <v>5.15</v>
      </c>
      <c r="Y16">
        <v>5.33</v>
      </c>
    </row>
    <row r="17" spans="1:25" ht="12.75">
      <c r="A17">
        <v>20050710</v>
      </c>
      <c r="B17">
        <v>4.69</v>
      </c>
      <c r="C17">
        <v>5.02</v>
      </c>
      <c r="D17">
        <v>6.11</v>
      </c>
      <c r="E17">
        <v>5.03</v>
      </c>
      <c r="F17">
        <v>4.49</v>
      </c>
      <c r="G17">
        <v>5.23</v>
      </c>
      <c r="H17">
        <v>4.47</v>
      </c>
      <c r="I17">
        <v>5.2</v>
      </c>
      <c r="J17">
        <v>6.11</v>
      </c>
      <c r="K17">
        <v>5.25</v>
      </c>
      <c r="L17">
        <v>4.65</v>
      </c>
      <c r="M17">
        <v>5.21</v>
      </c>
      <c r="N17">
        <v>4.23</v>
      </c>
      <c r="O17">
        <v>4.71</v>
      </c>
      <c r="P17">
        <v>6.34</v>
      </c>
      <c r="Q17">
        <v>4.92</v>
      </c>
      <c r="R17">
        <v>4.77</v>
      </c>
      <c r="S17">
        <v>5.43</v>
      </c>
      <c r="T17">
        <v>4.9</v>
      </c>
      <c r="U17">
        <v>5.62</v>
      </c>
      <c r="V17">
        <v>6.69</v>
      </c>
      <c r="W17">
        <v>5.6</v>
      </c>
      <c r="X17">
        <v>5.13</v>
      </c>
      <c r="Y17">
        <v>5.65</v>
      </c>
    </row>
    <row r="18" spans="1:25" ht="12.75">
      <c r="A18">
        <v>20050711</v>
      </c>
      <c r="B18">
        <v>4.62</v>
      </c>
      <c r="C18">
        <v>5.2</v>
      </c>
      <c r="D18">
        <v>6.58</v>
      </c>
      <c r="E18">
        <v>5.18</v>
      </c>
      <c r="F18">
        <v>4.64</v>
      </c>
      <c r="G18">
        <v>5.38</v>
      </c>
      <c r="H18">
        <v>4.93</v>
      </c>
      <c r="I18">
        <v>5.27</v>
      </c>
      <c r="J18">
        <v>6.89</v>
      </c>
      <c r="K18">
        <v>4.92</v>
      </c>
      <c r="L18">
        <v>4.45</v>
      </c>
      <c r="M18">
        <v>5.7</v>
      </c>
      <c r="N18">
        <v>4.93</v>
      </c>
      <c r="O18">
        <v>5.87</v>
      </c>
      <c r="P18">
        <v>7.02</v>
      </c>
      <c r="Q18">
        <v>5.59</v>
      </c>
      <c r="R18">
        <v>4.64</v>
      </c>
      <c r="S18">
        <v>5.87</v>
      </c>
      <c r="T18">
        <v>4.98</v>
      </c>
      <c r="U18">
        <v>5.98</v>
      </c>
      <c r="V18">
        <v>7.18</v>
      </c>
      <c r="W18">
        <v>6.01</v>
      </c>
      <c r="X18">
        <v>5.01</v>
      </c>
      <c r="Y18">
        <v>5.95</v>
      </c>
    </row>
    <row r="19" spans="1:25" ht="12.75">
      <c r="A19">
        <v>20050712</v>
      </c>
      <c r="B19">
        <v>3.98</v>
      </c>
      <c r="C19">
        <v>4.6</v>
      </c>
      <c r="D19">
        <v>6.38</v>
      </c>
      <c r="E19">
        <v>4.73</v>
      </c>
      <c r="F19">
        <v>6.45</v>
      </c>
      <c r="G19">
        <v>7.29</v>
      </c>
      <c r="H19">
        <v>4.6</v>
      </c>
      <c r="I19">
        <v>5.42</v>
      </c>
      <c r="J19">
        <v>6.63</v>
      </c>
      <c r="K19">
        <v>5.22</v>
      </c>
      <c r="L19">
        <v>7.08</v>
      </c>
      <c r="M19">
        <v>7.48</v>
      </c>
      <c r="N19">
        <v>4.74</v>
      </c>
      <c r="O19">
        <v>5.57</v>
      </c>
      <c r="P19">
        <v>7.15</v>
      </c>
      <c r="Q19">
        <v>5.62</v>
      </c>
      <c r="R19">
        <v>7.14</v>
      </c>
      <c r="S19">
        <v>7.84</v>
      </c>
      <c r="T19">
        <v>5.03</v>
      </c>
      <c r="U19">
        <v>5.92</v>
      </c>
      <c r="V19">
        <v>7.42</v>
      </c>
      <c r="W19">
        <v>6.19</v>
      </c>
      <c r="X19">
        <v>7.37</v>
      </c>
      <c r="Y19">
        <v>7.99</v>
      </c>
    </row>
    <row r="20" spans="1:25" ht="12.75">
      <c r="A20">
        <v>20050713</v>
      </c>
      <c r="B20">
        <v>4.27</v>
      </c>
      <c r="C20">
        <v>4.72</v>
      </c>
      <c r="D20">
        <v>5.95</v>
      </c>
      <c r="E20">
        <v>4.67</v>
      </c>
      <c r="F20">
        <v>4.13</v>
      </c>
      <c r="G20">
        <v>4.87</v>
      </c>
      <c r="H20">
        <v>4.61</v>
      </c>
      <c r="I20">
        <v>4.9</v>
      </c>
      <c r="J20">
        <v>6.36</v>
      </c>
      <c r="K20">
        <v>5.06</v>
      </c>
      <c r="L20">
        <v>4.65</v>
      </c>
      <c r="M20">
        <v>5.52</v>
      </c>
      <c r="N20">
        <v>5</v>
      </c>
      <c r="O20">
        <v>5.18</v>
      </c>
      <c r="P20">
        <v>6.46</v>
      </c>
      <c r="Q20">
        <v>5.11</v>
      </c>
      <c r="R20">
        <v>4.62</v>
      </c>
      <c r="S20">
        <v>5.32</v>
      </c>
      <c r="T20">
        <v>4.83</v>
      </c>
      <c r="U20">
        <v>5.34</v>
      </c>
      <c r="V20">
        <v>6.99</v>
      </c>
      <c r="W20">
        <v>5.71</v>
      </c>
      <c r="X20">
        <v>4.79</v>
      </c>
      <c r="Y20">
        <v>5.77</v>
      </c>
    </row>
    <row r="21" spans="1:25" ht="12.75">
      <c r="A21">
        <v>20050714</v>
      </c>
      <c r="B21">
        <v>4.49</v>
      </c>
      <c r="C21">
        <v>5.09</v>
      </c>
      <c r="D21">
        <v>6.15</v>
      </c>
      <c r="E21">
        <v>5.22</v>
      </c>
      <c r="F21">
        <v>4.76</v>
      </c>
      <c r="G21">
        <v>5.64</v>
      </c>
      <c r="H21">
        <v>4.31</v>
      </c>
      <c r="I21">
        <v>5.15</v>
      </c>
      <c r="J21">
        <v>6.16</v>
      </c>
      <c r="K21">
        <v>5.41</v>
      </c>
      <c r="L21">
        <v>4.66</v>
      </c>
      <c r="M21">
        <v>5.69</v>
      </c>
      <c r="N21">
        <v>4.98</v>
      </c>
      <c r="O21">
        <v>5.15</v>
      </c>
      <c r="P21">
        <v>6.61</v>
      </c>
      <c r="Q21">
        <v>5.45</v>
      </c>
      <c r="R21">
        <v>4.66</v>
      </c>
      <c r="S21">
        <v>5.99</v>
      </c>
      <c r="T21">
        <v>4.99</v>
      </c>
      <c r="U21">
        <v>5.55</v>
      </c>
      <c r="V21">
        <v>6.66</v>
      </c>
      <c r="W21">
        <v>6.13</v>
      </c>
      <c r="X21">
        <v>5.31</v>
      </c>
      <c r="Y21">
        <v>6.14</v>
      </c>
    </row>
    <row r="22" spans="1:25" ht="12.75">
      <c r="A22">
        <v>20050715</v>
      </c>
      <c r="B22">
        <v>4.55</v>
      </c>
      <c r="C22">
        <v>5.31</v>
      </c>
      <c r="D22">
        <v>6.71</v>
      </c>
      <c r="E22">
        <v>5.07</v>
      </c>
      <c r="F22">
        <v>4.25</v>
      </c>
      <c r="G22">
        <v>5.25</v>
      </c>
      <c r="H22">
        <v>4.67</v>
      </c>
      <c r="I22">
        <v>5.17</v>
      </c>
      <c r="J22">
        <v>7.21</v>
      </c>
      <c r="K22">
        <v>5.06</v>
      </c>
      <c r="L22">
        <v>4.37</v>
      </c>
      <c r="M22">
        <v>5.64</v>
      </c>
      <c r="N22">
        <v>4.86</v>
      </c>
      <c r="O22">
        <v>5.83</v>
      </c>
      <c r="P22">
        <v>7.27</v>
      </c>
      <c r="Q22">
        <v>5.74</v>
      </c>
      <c r="R22">
        <v>4.55</v>
      </c>
      <c r="S22">
        <v>5.8</v>
      </c>
      <c r="T22">
        <v>4.51</v>
      </c>
      <c r="U22">
        <v>5.49</v>
      </c>
      <c r="V22">
        <v>7.46</v>
      </c>
      <c r="W22">
        <v>5.64</v>
      </c>
      <c r="X22">
        <v>4.72</v>
      </c>
      <c r="Y22">
        <v>5.96</v>
      </c>
    </row>
    <row r="23" spans="1:25" ht="12.75">
      <c r="A23">
        <v>20050716</v>
      </c>
      <c r="B23">
        <v>5.1</v>
      </c>
      <c r="C23">
        <v>5.56</v>
      </c>
      <c r="D23">
        <v>6.82</v>
      </c>
      <c r="E23">
        <v>5.71</v>
      </c>
      <c r="F23">
        <v>4.71</v>
      </c>
      <c r="G23">
        <v>5.61</v>
      </c>
      <c r="H23">
        <v>5.04</v>
      </c>
      <c r="I23">
        <v>5.44</v>
      </c>
      <c r="J23">
        <v>6.57</v>
      </c>
      <c r="K23">
        <v>5.33</v>
      </c>
      <c r="L23">
        <v>5.1</v>
      </c>
      <c r="M23">
        <v>5.46</v>
      </c>
      <c r="N23">
        <v>4.76</v>
      </c>
      <c r="O23">
        <v>5.15</v>
      </c>
      <c r="P23">
        <v>6.83</v>
      </c>
      <c r="Q23">
        <v>4.98</v>
      </c>
      <c r="R23">
        <v>5.72</v>
      </c>
      <c r="S23">
        <v>5.5</v>
      </c>
      <c r="T23">
        <v>4.84</v>
      </c>
      <c r="U23">
        <v>5.3</v>
      </c>
      <c r="V23">
        <v>7.05</v>
      </c>
      <c r="W23">
        <v>5.56</v>
      </c>
      <c r="X23">
        <v>5.18</v>
      </c>
      <c r="Y23">
        <v>5.58</v>
      </c>
    </row>
    <row r="24" spans="1:25" ht="12.75">
      <c r="A24">
        <v>20050717</v>
      </c>
      <c r="B24">
        <v>4.59</v>
      </c>
      <c r="C24">
        <v>4.98</v>
      </c>
      <c r="D24">
        <v>6.18</v>
      </c>
      <c r="E24">
        <v>5.29</v>
      </c>
      <c r="F24">
        <v>4.84</v>
      </c>
      <c r="G24">
        <v>5.43</v>
      </c>
      <c r="H24">
        <v>4.88</v>
      </c>
      <c r="I24">
        <v>5.11</v>
      </c>
      <c r="J24">
        <v>6.23</v>
      </c>
      <c r="K24">
        <v>5.28</v>
      </c>
      <c r="L24">
        <v>5.03</v>
      </c>
      <c r="M24">
        <v>5.27</v>
      </c>
      <c r="N24">
        <v>5.07</v>
      </c>
      <c r="O24">
        <v>5.23</v>
      </c>
      <c r="P24">
        <v>6.12</v>
      </c>
      <c r="Q24">
        <v>5.37</v>
      </c>
      <c r="R24">
        <v>5.3</v>
      </c>
      <c r="S24">
        <v>5.3</v>
      </c>
      <c r="T24">
        <v>5.39</v>
      </c>
      <c r="U24">
        <v>5.26</v>
      </c>
      <c r="V24">
        <v>6.05</v>
      </c>
      <c r="W24">
        <v>6.05</v>
      </c>
      <c r="X24">
        <v>6.36</v>
      </c>
      <c r="Y24">
        <v>5.33</v>
      </c>
    </row>
    <row r="25" spans="1:25" ht="12.75">
      <c r="A25">
        <v>20050718</v>
      </c>
      <c r="B25">
        <v>4.46</v>
      </c>
      <c r="C25">
        <v>4.8</v>
      </c>
      <c r="D25">
        <v>6.24</v>
      </c>
      <c r="E25">
        <v>4.94</v>
      </c>
      <c r="F25">
        <v>4.23</v>
      </c>
      <c r="G25">
        <v>4.82</v>
      </c>
      <c r="H25">
        <v>4.48</v>
      </c>
      <c r="I25">
        <v>5.38</v>
      </c>
      <c r="J25">
        <v>6.67</v>
      </c>
      <c r="K25">
        <v>5.69</v>
      </c>
      <c r="L25">
        <v>4.62</v>
      </c>
      <c r="M25">
        <v>5.21</v>
      </c>
      <c r="N25">
        <v>4.82</v>
      </c>
      <c r="O25">
        <v>5.41</v>
      </c>
      <c r="P25">
        <v>6.6</v>
      </c>
      <c r="Q25">
        <v>5.27</v>
      </c>
      <c r="R25">
        <v>4.29</v>
      </c>
      <c r="S25">
        <v>4.94</v>
      </c>
      <c r="T25">
        <v>4.55</v>
      </c>
      <c r="U25">
        <v>5.29</v>
      </c>
      <c r="V25">
        <v>6.49</v>
      </c>
      <c r="W25">
        <v>5.77</v>
      </c>
      <c r="X25">
        <v>4.52</v>
      </c>
      <c r="Y25">
        <v>5.09</v>
      </c>
    </row>
    <row r="26" spans="1:25" ht="12.75">
      <c r="A26">
        <v>20050719</v>
      </c>
      <c r="B26">
        <v>4.57</v>
      </c>
      <c r="C26">
        <v>5.05</v>
      </c>
      <c r="D26">
        <v>6.22</v>
      </c>
      <c r="E26">
        <v>4.81</v>
      </c>
      <c r="F26">
        <v>4.7</v>
      </c>
      <c r="G26">
        <v>4.93</v>
      </c>
      <c r="H26">
        <v>4.42</v>
      </c>
      <c r="I26">
        <v>4.96</v>
      </c>
      <c r="J26">
        <v>6.36</v>
      </c>
      <c r="K26">
        <v>5.08</v>
      </c>
      <c r="L26">
        <v>4.86</v>
      </c>
      <c r="M26">
        <v>4.87</v>
      </c>
      <c r="N26">
        <v>4.49</v>
      </c>
      <c r="O26">
        <v>5.22</v>
      </c>
      <c r="P26">
        <v>6.64</v>
      </c>
      <c r="Q26">
        <v>5.04</v>
      </c>
      <c r="R26">
        <v>5.18</v>
      </c>
      <c r="S26">
        <v>4.96</v>
      </c>
      <c r="T26">
        <v>4.57</v>
      </c>
      <c r="U26">
        <v>5.27</v>
      </c>
      <c r="V26">
        <v>6.59</v>
      </c>
      <c r="W26">
        <v>5.5</v>
      </c>
      <c r="X26">
        <v>4.89</v>
      </c>
      <c r="Y26">
        <v>4.97</v>
      </c>
    </row>
    <row r="27" spans="1:25" ht="12.75">
      <c r="A27">
        <v>20050720</v>
      </c>
      <c r="B27">
        <v>4.66</v>
      </c>
      <c r="C27">
        <v>5.65</v>
      </c>
      <c r="D27">
        <v>6.65</v>
      </c>
      <c r="E27">
        <v>5.37</v>
      </c>
      <c r="F27">
        <v>4.63</v>
      </c>
      <c r="G27">
        <v>5.37</v>
      </c>
      <c r="H27">
        <v>4.69</v>
      </c>
      <c r="I27">
        <v>5.51</v>
      </c>
      <c r="J27">
        <v>6.61</v>
      </c>
      <c r="K27">
        <v>5.24</v>
      </c>
      <c r="L27">
        <v>4.68</v>
      </c>
      <c r="M27">
        <v>5.31</v>
      </c>
      <c r="N27">
        <v>5.03</v>
      </c>
      <c r="O27">
        <v>5.42</v>
      </c>
      <c r="P27">
        <v>6.6</v>
      </c>
      <c r="Q27">
        <v>5.11</v>
      </c>
      <c r="R27">
        <v>4.51</v>
      </c>
      <c r="S27">
        <v>5.21</v>
      </c>
      <c r="T27">
        <v>4.93</v>
      </c>
      <c r="U27">
        <v>5.23</v>
      </c>
      <c r="V27">
        <v>6.61</v>
      </c>
      <c r="W27">
        <v>5.19</v>
      </c>
      <c r="X27">
        <v>4.68</v>
      </c>
      <c r="Y27">
        <v>5.32</v>
      </c>
    </row>
    <row r="28" spans="1:25" ht="12.75">
      <c r="A28">
        <v>20050721</v>
      </c>
      <c r="B28">
        <v>4.63</v>
      </c>
      <c r="C28">
        <v>5.24</v>
      </c>
      <c r="D28">
        <v>6.35</v>
      </c>
      <c r="E28">
        <v>5.18</v>
      </c>
      <c r="F28">
        <v>4.16</v>
      </c>
      <c r="G28">
        <v>5.65</v>
      </c>
      <c r="H28">
        <v>4.8</v>
      </c>
      <c r="I28">
        <v>5.44</v>
      </c>
      <c r="J28">
        <v>6.61</v>
      </c>
      <c r="K28">
        <v>5.57</v>
      </c>
      <c r="L28">
        <v>4.76</v>
      </c>
      <c r="M28">
        <v>5.63</v>
      </c>
      <c r="N28">
        <v>4.85</v>
      </c>
      <c r="O28">
        <v>5.6</v>
      </c>
      <c r="P28">
        <v>6.59</v>
      </c>
      <c r="Q28">
        <v>5.86</v>
      </c>
      <c r="R28">
        <v>4.63</v>
      </c>
      <c r="S28">
        <v>5.51</v>
      </c>
      <c r="T28">
        <v>5.2</v>
      </c>
      <c r="U28">
        <v>5.44</v>
      </c>
      <c r="V28">
        <v>6.6</v>
      </c>
      <c r="W28">
        <v>5.68</v>
      </c>
      <c r="X28">
        <v>4.68</v>
      </c>
      <c r="Y28">
        <v>5.58</v>
      </c>
    </row>
    <row r="29" spans="1:25" ht="12.75">
      <c r="A29">
        <v>20050722</v>
      </c>
      <c r="B29">
        <v>4.58</v>
      </c>
      <c r="C29">
        <v>5.17</v>
      </c>
      <c r="D29">
        <v>6.5</v>
      </c>
      <c r="E29">
        <v>4.96</v>
      </c>
      <c r="F29">
        <v>4.96</v>
      </c>
      <c r="G29">
        <v>5.97</v>
      </c>
      <c r="H29">
        <v>4.63</v>
      </c>
      <c r="I29">
        <v>5.16</v>
      </c>
      <c r="J29">
        <v>6.59</v>
      </c>
      <c r="K29">
        <v>4.83</v>
      </c>
      <c r="L29">
        <v>4.94</v>
      </c>
      <c r="M29">
        <v>5.82</v>
      </c>
      <c r="N29">
        <v>5.34</v>
      </c>
      <c r="O29">
        <v>5.46</v>
      </c>
      <c r="P29">
        <v>6.69</v>
      </c>
      <c r="Q29">
        <v>5.23</v>
      </c>
      <c r="R29">
        <v>4.78</v>
      </c>
      <c r="S29">
        <v>5.72</v>
      </c>
      <c r="T29">
        <v>5.3</v>
      </c>
      <c r="U29">
        <v>5.51</v>
      </c>
      <c r="V29">
        <v>6.61</v>
      </c>
      <c r="W29">
        <v>5.67</v>
      </c>
      <c r="X29">
        <v>4.91</v>
      </c>
      <c r="Y29">
        <v>5.7</v>
      </c>
    </row>
    <row r="30" spans="1:25" ht="12.75">
      <c r="A30">
        <v>20050723</v>
      </c>
      <c r="B30">
        <v>4.78</v>
      </c>
      <c r="C30">
        <v>5.14</v>
      </c>
      <c r="D30">
        <v>6.31</v>
      </c>
      <c r="E30">
        <v>4.92</v>
      </c>
      <c r="F30">
        <v>4.49</v>
      </c>
      <c r="G30">
        <v>5.15</v>
      </c>
      <c r="H30">
        <v>4.93</v>
      </c>
      <c r="I30">
        <v>5.49</v>
      </c>
      <c r="J30">
        <v>6.74</v>
      </c>
      <c r="K30">
        <v>5.19</v>
      </c>
      <c r="L30">
        <v>4.33</v>
      </c>
      <c r="M30">
        <v>5.23</v>
      </c>
      <c r="N30">
        <v>4.94</v>
      </c>
      <c r="O30">
        <v>4.72</v>
      </c>
      <c r="P30">
        <v>6.5</v>
      </c>
      <c r="Q30">
        <v>4.39</v>
      </c>
      <c r="R30">
        <v>4.55</v>
      </c>
      <c r="S30">
        <v>5.02</v>
      </c>
      <c r="T30">
        <v>4.68</v>
      </c>
      <c r="U30">
        <v>5.36</v>
      </c>
      <c r="V30">
        <v>6.72</v>
      </c>
      <c r="W30">
        <v>5.62</v>
      </c>
      <c r="X30">
        <v>4.63</v>
      </c>
      <c r="Y30">
        <v>5.22</v>
      </c>
    </row>
    <row r="31" spans="1:25" ht="12.75">
      <c r="A31">
        <v>20050724</v>
      </c>
      <c r="B31">
        <v>4.62</v>
      </c>
      <c r="C31">
        <v>5.34</v>
      </c>
      <c r="D31">
        <v>6.62</v>
      </c>
      <c r="E31">
        <v>5.31</v>
      </c>
      <c r="F31">
        <v>4.7</v>
      </c>
      <c r="G31">
        <v>5.58</v>
      </c>
      <c r="H31">
        <v>4.56</v>
      </c>
      <c r="I31">
        <v>5.4</v>
      </c>
      <c r="J31">
        <v>6.53</v>
      </c>
      <c r="K31">
        <v>5.18</v>
      </c>
      <c r="L31">
        <v>5.07</v>
      </c>
      <c r="M31">
        <v>5.7</v>
      </c>
      <c r="N31">
        <v>4.59</v>
      </c>
      <c r="O31">
        <v>5.15</v>
      </c>
      <c r="P31">
        <v>6.67</v>
      </c>
      <c r="Q31">
        <v>5.27</v>
      </c>
      <c r="R31">
        <v>4.89</v>
      </c>
      <c r="S31">
        <v>5.61</v>
      </c>
      <c r="T31">
        <v>4.58</v>
      </c>
      <c r="U31">
        <v>4.98</v>
      </c>
      <c r="V31">
        <v>6.65</v>
      </c>
      <c r="W31">
        <v>5.19</v>
      </c>
      <c r="X31">
        <v>4.8</v>
      </c>
      <c r="Y31">
        <v>5.71</v>
      </c>
    </row>
    <row r="32" spans="1:25" ht="12.75">
      <c r="A32">
        <v>20050725</v>
      </c>
      <c r="B32">
        <v>4.79</v>
      </c>
      <c r="C32">
        <v>5.25</v>
      </c>
      <c r="D32">
        <v>6.25</v>
      </c>
      <c r="E32">
        <v>5.29</v>
      </c>
      <c r="F32">
        <v>4.76</v>
      </c>
      <c r="G32">
        <v>5.25</v>
      </c>
      <c r="H32">
        <v>4.86</v>
      </c>
      <c r="I32">
        <v>4.77</v>
      </c>
      <c r="J32">
        <v>6.45</v>
      </c>
      <c r="K32">
        <v>4.51</v>
      </c>
      <c r="L32">
        <v>4.88</v>
      </c>
      <c r="M32">
        <v>5.46</v>
      </c>
      <c r="N32">
        <v>4.81</v>
      </c>
      <c r="O32">
        <v>5.25</v>
      </c>
      <c r="P32">
        <v>6.39</v>
      </c>
      <c r="Q32">
        <v>4.66</v>
      </c>
      <c r="R32">
        <v>4.83</v>
      </c>
      <c r="S32">
        <v>5.29</v>
      </c>
      <c r="T32">
        <v>5.09</v>
      </c>
      <c r="U32">
        <v>5.17</v>
      </c>
      <c r="V32">
        <v>6.41</v>
      </c>
      <c r="W32">
        <v>4.99</v>
      </c>
      <c r="X32">
        <v>4.76</v>
      </c>
      <c r="Y32">
        <v>5.4</v>
      </c>
    </row>
    <row r="33" spans="1:25" ht="12.75">
      <c r="A33">
        <v>20050726</v>
      </c>
      <c r="B33">
        <v>4.63</v>
      </c>
      <c r="C33">
        <v>4.84</v>
      </c>
      <c r="D33">
        <v>5.81</v>
      </c>
      <c r="E33">
        <v>5.11</v>
      </c>
      <c r="F33">
        <v>4.9</v>
      </c>
      <c r="G33">
        <v>4.74</v>
      </c>
      <c r="H33">
        <v>4.48</v>
      </c>
      <c r="I33">
        <v>5.14</v>
      </c>
      <c r="J33">
        <v>6.22</v>
      </c>
      <c r="K33">
        <v>5.36</v>
      </c>
      <c r="L33">
        <v>4.55</v>
      </c>
      <c r="M33">
        <v>4.92</v>
      </c>
      <c r="N33">
        <v>4.73</v>
      </c>
      <c r="O33">
        <v>4.41</v>
      </c>
      <c r="P33">
        <v>6.29</v>
      </c>
      <c r="Q33">
        <v>4.58</v>
      </c>
      <c r="R33">
        <v>4.54</v>
      </c>
      <c r="S33">
        <v>5.05</v>
      </c>
      <c r="T33">
        <v>4.51</v>
      </c>
      <c r="U33">
        <v>4.94</v>
      </c>
      <c r="V33">
        <v>6.16</v>
      </c>
      <c r="W33">
        <v>5.06</v>
      </c>
      <c r="X33">
        <v>4.31</v>
      </c>
      <c r="Y33">
        <v>5.1</v>
      </c>
    </row>
    <row r="34" spans="1:25" ht="12.75">
      <c r="A34">
        <v>20050727</v>
      </c>
      <c r="B34">
        <v>4.83</v>
      </c>
      <c r="C34">
        <v>4.87</v>
      </c>
      <c r="D34">
        <v>6.01</v>
      </c>
      <c r="E34">
        <v>4.54</v>
      </c>
      <c r="F34">
        <v>3.84</v>
      </c>
      <c r="G34">
        <v>5.04</v>
      </c>
      <c r="H34">
        <v>4.92</v>
      </c>
      <c r="I34">
        <v>4.88</v>
      </c>
      <c r="J34">
        <v>6.15</v>
      </c>
      <c r="K34">
        <v>4.74</v>
      </c>
      <c r="L34">
        <v>4.53</v>
      </c>
      <c r="M34">
        <v>5.45</v>
      </c>
      <c r="N34">
        <v>4.9</v>
      </c>
      <c r="O34">
        <v>4.98</v>
      </c>
      <c r="P34">
        <v>6.45</v>
      </c>
      <c r="Q34">
        <v>4.96</v>
      </c>
      <c r="R34">
        <v>4.38</v>
      </c>
      <c r="S34">
        <v>5.38</v>
      </c>
      <c r="T34">
        <v>5.25</v>
      </c>
      <c r="U34">
        <v>4.74</v>
      </c>
      <c r="V34">
        <v>6.68</v>
      </c>
      <c r="W34">
        <v>4.9</v>
      </c>
      <c r="X34">
        <v>4.76</v>
      </c>
      <c r="Y34">
        <v>5.62</v>
      </c>
    </row>
    <row r="35" spans="1:25" ht="12.75">
      <c r="A35">
        <v>20050728</v>
      </c>
      <c r="B35">
        <v>4.55</v>
      </c>
      <c r="C35">
        <v>5.14</v>
      </c>
      <c r="D35">
        <v>6.26</v>
      </c>
      <c r="E35">
        <v>5.22</v>
      </c>
      <c r="F35">
        <v>4.5</v>
      </c>
      <c r="G35">
        <v>5.55</v>
      </c>
      <c r="H35">
        <v>4.38</v>
      </c>
      <c r="I35">
        <v>5.06</v>
      </c>
      <c r="J35">
        <v>6.48</v>
      </c>
      <c r="K35">
        <v>5.05</v>
      </c>
      <c r="L35">
        <v>4.43</v>
      </c>
      <c r="M35">
        <v>5.48</v>
      </c>
      <c r="N35">
        <v>4.2</v>
      </c>
      <c r="O35">
        <v>4.61</v>
      </c>
      <c r="P35">
        <v>6.58</v>
      </c>
      <c r="Q35">
        <v>4.9</v>
      </c>
      <c r="R35">
        <v>4.04</v>
      </c>
      <c r="S35">
        <v>5.69</v>
      </c>
      <c r="T35">
        <v>4.5</v>
      </c>
      <c r="U35">
        <v>5.14</v>
      </c>
      <c r="V35">
        <v>6.84</v>
      </c>
      <c r="W35">
        <v>5.58</v>
      </c>
      <c r="X35">
        <v>5</v>
      </c>
      <c r="Y35">
        <v>5.87</v>
      </c>
    </row>
    <row r="36" spans="1:25" ht="12.75">
      <c r="A36">
        <v>20050729</v>
      </c>
      <c r="B36">
        <v>4.32</v>
      </c>
      <c r="C36">
        <v>4.87</v>
      </c>
      <c r="D36">
        <v>5.92</v>
      </c>
      <c r="E36">
        <v>4.85</v>
      </c>
      <c r="F36">
        <v>4.3</v>
      </c>
      <c r="G36">
        <v>5.21</v>
      </c>
      <c r="H36">
        <v>4.63</v>
      </c>
      <c r="I36">
        <v>5.13</v>
      </c>
      <c r="J36">
        <v>6.41</v>
      </c>
      <c r="K36">
        <v>4.57</v>
      </c>
      <c r="L36">
        <v>4.36</v>
      </c>
      <c r="M36">
        <v>5.53</v>
      </c>
      <c r="N36">
        <v>4.91</v>
      </c>
      <c r="O36">
        <v>5.27</v>
      </c>
      <c r="P36">
        <v>6.4</v>
      </c>
      <c r="Q36">
        <v>4.44</v>
      </c>
      <c r="R36">
        <v>4.28</v>
      </c>
      <c r="S36">
        <v>5.38</v>
      </c>
      <c r="T36">
        <v>4.26</v>
      </c>
      <c r="U36">
        <v>5.12</v>
      </c>
      <c r="V36">
        <v>6.73</v>
      </c>
      <c r="W36">
        <v>5.15</v>
      </c>
      <c r="X36">
        <v>4.66</v>
      </c>
      <c r="Y36">
        <v>5.75</v>
      </c>
    </row>
    <row r="37" spans="1:25" ht="12.75">
      <c r="A37">
        <v>20050730</v>
      </c>
      <c r="B37">
        <v>4.47</v>
      </c>
      <c r="C37">
        <v>4.88</v>
      </c>
      <c r="D37">
        <v>6.13</v>
      </c>
      <c r="E37">
        <v>4.72</v>
      </c>
      <c r="F37">
        <v>4.26</v>
      </c>
      <c r="G37">
        <v>5.27</v>
      </c>
      <c r="H37">
        <v>4.93</v>
      </c>
      <c r="I37">
        <v>5.29</v>
      </c>
      <c r="J37">
        <v>6.42</v>
      </c>
      <c r="K37">
        <v>5.42</v>
      </c>
      <c r="L37">
        <v>4.75</v>
      </c>
      <c r="M37">
        <v>5.71</v>
      </c>
      <c r="N37">
        <v>4.62</v>
      </c>
      <c r="O37">
        <v>4.85</v>
      </c>
      <c r="P37">
        <v>6.67</v>
      </c>
      <c r="Q37">
        <v>4.37</v>
      </c>
      <c r="R37">
        <v>4.62</v>
      </c>
      <c r="S37">
        <v>5.63</v>
      </c>
      <c r="T37">
        <v>4.52</v>
      </c>
      <c r="U37">
        <v>4.73</v>
      </c>
      <c r="V37">
        <v>6.53</v>
      </c>
      <c r="W37">
        <v>5.09</v>
      </c>
      <c r="X37">
        <v>4.8</v>
      </c>
      <c r="Y37">
        <v>5.72</v>
      </c>
    </row>
    <row r="38" spans="1:25" ht="12.75">
      <c r="A38">
        <v>20050731</v>
      </c>
      <c r="B38">
        <v>4.63</v>
      </c>
      <c r="C38">
        <v>4.75</v>
      </c>
      <c r="D38">
        <v>6.31</v>
      </c>
      <c r="E38">
        <v>4.79</v>
      </c>
      <c r="F38">
        <v>4.07</v>
      </c>
      <c r="G38">
        <v>5.23</v>
      </c>
      <c r="H38">
        <v>4.65</v>
      </c>
      <c r="I38">
        <v>4.81</v>
      </c>
      <c r="J38">
        <v>6.45</v>
      </c>
      <c r="K38">
        <v>4.86</v>
      </c>
      <c r="L38">
        <v>4.19</v>
      </c>
      <c r="M38">
        <v>5.35</v>
      </c>
      <c r="N38">
        <v>4.82</v>
      </c>
      <c r="O38">
        <v>5.4</v>
      </c>
      <c r="P38">
        <v>6.86</v>
      </c>
      <c r="Q38">
        <v>5.26</v>
      </c>
      <c r="R38">
        <v>4.35</v>
      </c>
      <c r="S38">
        <v>5.81</v>
      </c>
      <c r="T38">
        <v>4.26</v>
      </c>
      <c r="U38">
        <v>4.79</v>
      </c>
      <c r="V38">
        <v>6.88</v>
      </c>
      <c r="W38">
        <v>5.1</v>
      </c>
      <c r="X38">
        <v>4.61</v>
      </c>
      <c r="Y38">
        <v>5.88</v>
      </c>
    </row>
    <row r="39" spans="2:25" ht="12.75">
      <c r="B39" s="5">
        <f>AVERAGE(B8:B38)</f>
        <v>4.589677419354838</v>
      </c>
      <c r="C39" s="5">
        <f aca="true" t="shared" si="0" ref="C39:Y39">AVERAGE(C8:C38)</f>
        <v>5.14</v>
      </c>
      <c r="D39" s="5">
        <f t="shared" si="0"/>
        <v>6.380645161290321</v>
      </c>
      <c r="E39" s="5">
        <f t="shared" si="0"/>
        <v>5.082903225806452</v>
      </c>
      <c r="F39" s="5">
        <f t="shared" si="0"/>
        <v>4.556129032258065</v>
      </c>
      <c r="G39" s="5">
        <f t="shared" si="0"/>
        <v>5.360645161290325</v>
      </c>
      <c r="H39" s="5">
        <f t="shared" si="0"/>
        <v>4.68225806451613</v>
      </c>
      <c r="I39" s="5">
        <f t="shared" si="0"/>
        <v>5.257419354838709</v>
      </c>
      <c r="J39" s="5">
        <f t="shared" si="0"/>
        <v>6.551290322580645</v>
      </c>
      <c r="K39" s="5">
        <f t="shared" si="0"/>
        <v>5.172903225806452</v>
      </c>
      <c r="L39" s="5">
        <f t="shared" si="0"/>
        <v>4.743870967741936</v>
      </c>
      <c r="M39" s="5">
        <f t="shared" si="0"/>
        <v>5.508064516129031</v>
      </c>
      <c r="N39" s="5">
        <f t="shared" si="0"/>
        <v>4.806774193548387</v>
      </c>
      <c r="O39" s="5">
        <f t="shared" si="0"/>
        <v>5.324516129032258</v>
      </c>
      <c r="P39" s="5">
        <f t="shared" si="0"/>
        <v>6.696451612903224</v>
      </c>
      <c r="Q39" s="5">
        <f t="shared" si="0"/>
        <v>5.2045161290322595</v>
      </c>
      <c r="R39" s="5">
        <f t="shared" si="0"/>
        <v>4.803225806451613</v>
      </c>
      <c r="S39" s="5">
        <f t="shared" si="0"/>
        <v>5.565483870967742</v>
      </c>
      <c r="T39" s="5">
        <f t="shared" si="0"/>
        <v>4.833548387096775</v>
      </c>
      <c r="U39" s="5">
        <f t="shared" si="0"/>
        <v>5.388387096774192</v>
      </c>
      <c r="V39" s="5">
        <f t="shared" si="0"/>
        <v>6.793225806451613</v>
      </c>
      <c r="W39" s="5">
        <f t="shared" si="0"/>
        <v>5.5519354838709685</v>
      </c>
      <c r="X39" s="5">
        <f t="shared" si="0"/>
        <v>4.9477419354838705</v>
      </c>
      <c r="Y39" s="5">
        <f t="shared" si="0"/>
        <v>5.670322580645161</v>
      </c>
    </row>
    <row r="41" spans="2:17" ht="12.75">
      <c r="B41">
        <v>4.6</v>
      </c>
      <c r="C41">
        <v>5.1</v>
      </c>
      <c r="D41">
        <v>5.1</v>
      </c>
      <c r="E41">
        <v>4.6</v>
      </c>
      <c r="F41">
        <v>4.7</v>
      </c>
      <c r="G41">
        <v>5.3</v>
      </c>
      <c r="H41">
        <v>5.2</v>
      </c>
      <c r="I41">
        <v>4.7</v>
      </c>
      <c r="J41">
        <v>4.8</v>
      </c>
      <c r="K41">
        <v>5.3</v>
      </c>
      <c r="L41">
        <v>5.2</v>
      </c>
      <c r="M41">
        <v>4.8</v>
      </c>
      <c r="N41">
        <v>4.8</v>
      </c>
      <c r="O41">
        <v>5.4</v>
      </c>
      <c r="P41">
        <v>5.6</v>
      </c>
      <c r="Q41">
        <v>4.9</v>
      </c>
    </row>
    <row r="42" spans="3:17" ht="12.75">
      <c r="C42">
        <v>6.4</v>
      </c>
      <c r="E42">
        <v>5.4</v>
      </c>
      <c r="G42">
        <v>6.6</v>
      </c>
      <c r="I42">
        <v>5.5</v>
      </c>
      <c r="K42">
        <v>6.7</v>
      </c>
      <c r="M42">
        <v>5.6</v>
      </c>
      <c r="O42">
        <v>6.8</v>
      </c>
      <c r="Q42">
        <v>5.7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3">
      <selection activeCell="B41" sqref="B41:Q41"/>
    </sheetView>
  </sheetViews>
  <sheetFormatPr defaultColWidth="9.140625" defaultRowHeight="12.75"/>
  <cols>
    <col min="1" max="1" width="11.421875" style="0" bestFit="1" customWidth="1"/>
    <col min="2" max="2" width="7.00390625" style="0" bestFit="1" customWidth="1"/>
    <col min="3" max="3" width="8.00390625" style="0" bestFit="1" customWidth="1"/>
    <col min="4" max="6" width="7.00390625" style="0" bestFit="1" customWidth="1"/>
    <col min="7" max="8" width="8.00390625" style="0" bestFit="1" customWidth="1"/>
    <col min="9" max="10" width="7.00390625" style="0" bestFit="1" customWidth="1"/>
    <col min="11" max="17" width="8.00390625" style="0" bestFit="1" customWidth="1"/>
  </cols>
  <sheetData>
    <row r="1" spans="1:2" ht="12.75">
      <c r="A1" t="s">
        <v>58</v>
      </c>
      <c r="B1" t="s">
        <v>59</v>
      </c>
    </row>
    <row r="2" spans="1:2" ht="12.75">
      <c r="A2" t="s">
        <v>109</v>
      </c>
      <c r="B2" t="s">
        <v>110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32</v>
      </c>
      <c r="C6" t="s">
        <v>34</v>
      </c>
      <c r="D6" t="s">
        <v>34</v>
      </c>
      <c r="E6" t="s">
        <v>34</v>
      </c>
      <c r="F6" t="s">
        <v>32</v>
      </c>
      <c r="G6" t="s">
        <v>34</v>
      </c>
      <c r="H6" t="s">
        <v>34</v>
      </c>
      <c r="I6" t="s">
        <v>34</v>
      </c>
      <c r="J6" t="s">
        <v>32</v>
      </c>
      <c r="K6" t="s">
        <v>34</v>
      </c>
      <c r="L6" t="s">
        <v>34</v>
      </c>
      <c r="M6" t="s">
        <v>34</v>
      </c>
      <c r="N6" t="s">
        <v>32</v>
      </c>
      <c r="O6" t="s">
        <v>34</v>
      </c>
      <c r="P6" t="s">
        <v>34</v>
      </c>
      <c r="Q6" t="s">
        <v>34</v>
      </c>
    </row>
    <row r="7" spans="1:17" ht="12.75">
      <c r="A7">
        <v>20050701</v>
      </c>
      <c r="B7">
        <v>88.422</v>
      </c>
      <c r="C7">
        <v>89.752</v>
      </c>
      <c r="D7">
        <v>88.816</v>
      </c>
      <c r="E7">
        <v>83.168</v>
      </c>
      <c r="F7">
        <v>91.489</v>
      </c>
      <c r="G7">
        <v>94.274</v>
      </c>
      <c r="H7">
        <v>96.487</v>
      </c>
      <c r="I7">
        <v>87.21</v>
      </c>
      <c r="J7">
        <v>89.415</v>
      </c>
      <c r="K7">
        <v>92.899</v>
      </c>
      <c r="L7">
        <v>95.909</v>
      </c>
      <c r="M7">
        <v>85.691</v>
      </c>
      <c r="N7">
        <v>87.247</v>
      </c>
      <c r="O7">
        <v>91.109</v>
      </c>
      <c r="P7">
        <v>91.763</v>
      </c>
      <c r="Q7">
        <v>78.05</v>
      </c>
    </row>
    <row r="8" spans="1:17" ht="12.75">
      <c r="A8">
        <v>20050702</v>
      </c>
      <c r="B8">
        <v>82.792</v>
      </c>
      <c r="C8">
        <v>85.642</v>
      </c>
      <c r="D8">
        <v>78.952</v>
      </c>
      <c r="E8">
        <v>75.45</v>
      </c>
      <c r="F8">
        <v>84.547</v>
      </c>
      <c r="G8">
        <v>88.808</v>
      </c>
      <c r="H8">
        <v>79.037</v>
      </c>
      <c r="I8">
        <v>75.21</v>
      </c>
      <c r="J8">
        <v>86.24</v>
      </c>
      <c r="K8">
        <v>91.408</v>
      </c>
      <c r="L8">
        <v>79.079</v>
      </c>
      <c r="M8">
        <v>78.111</v>
      </c>
      <c r="N8">
        <v>85.787</v>
      </c>
      <c r="O8">
        <v>88.996</v>
      </c>
      <c r="P8">
        <v>82.815</v>
      </c>
      <c r="Q8">
        <v>81.452</v>
      </c>
    </row>
    <row r="9" spans="1:17" ht="12.75">
      <c r="A9">
        <v>20050703</v>
      </c>
      <c r="B9">
        <v>80.135</v>
      </c>
      <c r="C9">
        <v>85.313</v>
      </c>
      <c r="D9">
        <v>83.858</v>
      </c>
      <c r="E9">
        <v>70.374</v>
      </c>
      <c r="F9">
        <v>79.019</v>
      </c>
      <c r="G9">
        <v>82.662</v>
      </c>
      <c r="H9">
        <v>82.686</v>
      </c>
      <c r="I9">
        <v>69.989</v>
      </c>
      <c r="J9">
        <v>76.315</v>
      </c>
      <c r="K9">
        <v>87.996</v>
      </c>
      <c r="L9">
        <v>80.652</v>
      </c>
      <c r="M9">
        <v>71.207</v>
      </c>
      <c r="N9">
        <v>78.255</v>
      </c>
      <c r="O9">
        <v>89.573</v>
      </c>
      <c r="P9">
        <v>82.381</v>
      </c>
      <c r="Q9">
        <v>75.21</v>
      </c>
    </row>
    <row r="10" spans="1:17" ht="12.75">
      <c r="A10">
        <v>20050704</v>
      </c>
      <c r="B10">
        <v>78.758</v>
      </c>
      <c r="C10">
        <v>92.037</v>
      </c>
      <c r="D10">
        <v>88.02</v>
      </c>
      <c r="E10">
        <v>73.759</v>
      </c>
      <c r="F10">
        <v>83.595</v>
      </c>
      <c r="G10">
        <v>101.28</v>
      </c>
      <c r="H10">
        <v>93.927</v>
      </c>
      <c r="I10">
        <v>79.806</v>
      </c>
      <c r="J10">
        <v>84.899</v>
      </c>
      <c r="K10">
        <v>101.905</v>
      </c>
      <c r="L10">
        <v>96.388</v>
      </c>
      <c r="M10">
        <v>82.86</v>
      </c>
      <c r="N10">
        <v>75.362</v>
      </c>
      <c r="O10">
        <v>100.826</v>
      </c>
      <c r="P10">
        <v>89.592</v>
      </c>
      <c r="Q10">
        <v>79.102</v>
      </c>
    </row>
    <row r="11" spans="1:17" ht="12.75">
      <c r="A11">
        <v>20050705</v>
      </c>
      <c r="B11">
        <v>90.094</v>
      </c>
      <c r="C11">
        <v>98.493</v>
      </c>
      <c r="D11">
        <v>93.107</v>
      </c>
      <c r="E11">
        <v>80.02</v>
      </c>
      <c r="F11">
        <v>88.94</v>
      </c>
      <c r="G11">
        <v>101.45</v>
      </c>
      <c r="H11">
        <v>99.203</v>
      </c>
      <c r="I11">
        <v>86.513</v>
      </c>
      <c r="J11">
        <v>92.377</v>
      </c>
      <c r="K11">
        <v>104.722</v>
      </c>
      <c r="L11">
        <v>106.233</v>
      </c>
      <c r="M11">
        <v>92.286</v>
      </c>
      <c r="N11">
        <v>92.91</v>
      </c>
      <c r="O11">
        <v>104.381</v>
      </c>
      <c r="P11">
        <v>107.868</v>
      </c>
      <c r="Q11">
        <v>94.308</v>
      </c>
    </row>
    <row r="12" spans="1:17" ht="12.75">
      <c r="A12">
        <v>20050706</v>
      </c>
      <c r="B12">
        <v>87.968</v>
      </c>
      <c r="C12">
        <v>93.163</v>
      </c>
      <c r="D12">
        <v>95.788</v>
      </c>
      <c r="E12">
        <v>81.081</v>
      </c>
      <c r="F12">
        <v>88.4</v>
      </c>
      <c r="G12">
        <v>92.892</v>
      </c>
      <c r="H12">
        <v>94.524</v>
      </c>
      <c r="I12">
        <v>81.711</v>
      </c>
      <c r="J12">
        <v>96.564</v>
      </c>
      <c r="K12">
        <v>103.784</v>
      </c>
      <c r="L12">
        <v>97.575</v>
      </c>
      <c r="M12">
        <v>84.189</v>
      </c>
      <c r="N12">
        <v>103.367</v>
      </c>
      <c r="O12">
        <v>106.675</v>
      </c>
      <c r="P12">
        <v>103.646</v>
      </c>
      <c r="Q12">
        <v>95.011</v>
      </c>
    </row>
    <row r="13" spans="1:17" ht="12.75">
      <c r="A13">
        <v>20050707</v>
      </c>
      <c r="B13">
        <v>82.474</v>
      </c>
      <c r="C13">
        <v>86.69</v>
      </c>
      <c r="D13">
        <v>93.593</v>
      </c>
      <c r="E13">
        <v>84.25</v>
      </c>
      <c r="F13">
        <v>85.86</v>
      </c>
      <c r="G13">
        <v>86.147</v>
      </c>
      <c r="H13">
        <v>92.408</v>
      </c>
      <c r="I13">
        <v>86.375</v>
      </c>
      <c r="J13">
        <v>82.832</v>
      </c>
      <c r="K13">
        <v>83.052</v>
      </c>
      <c r="L13">
        <v>91.324</v>
      </c>
      <c r="M13">
        <v>82.834</v>
      </c>
      <c r="N13">
        <v>84.572</v>
      </c>
      <c r="O13">
        <v>89.962</v>
      </c>
      <c r="P13">
        <v>88.655</v>
      </c>
      <c r="Q13">
        <v>77.848</v>
      </c>
    </row>
    <row r="14" spans="1:17" ht="12.75">
      <c r="A14">
        <v>20050708</v>
      </c>
      <c r="B14">
        <v>89.722</v>
      </c>
      <c r="C14">
        <v>96.81</v>
      </c>
      <c r="D14">
        <v>97.059</v>
      </c>
      <c r="E14">
        <v>87.104</v>
      </c>
      <c r="F14">
        <v>94.984</v>
      </c>
      <c r="G14">
        <v>97.521</v>
      </c>
      <c r="H14">
        <v>102.415</v>
      </c>
      <c r="I14">
        <v>92.226</v>
      </c>
      <c r="J14">
        <v>94.748</v>
      </c>
      <c r="K14">
        <v>103.606</v>
      </c>
      <c r="L14">
        <v>107.41</v>
      </c>
      <c r="M14">
        <v>97.331</v>
      </c>
      <c r="N14">
        <v>90.682</v>
      </c>
      <c r="O14">
        <v>97.869</v>
      </c>
      <c r="P14">
        <v>104.182</v>
      </c>
      <c r="Q14">
        <v>94.041</v>
      </c>
    </row>
    <row r="15" spans="1:17" ht="12.75">
      <c r="A15">
        <v>20050709</v>
      </c>
      <c r="B15">
        <v>75.383</v>
      </c>
      <c r="C15">
        <v>83.981</v>
      </c>
      <c r="D15">
        <v>76.414</v>
      </c>
      <c r="E15">
        <v>64.788</v>
      </c>
      <c r="F15">
        <v>87.959</v>
      </c>
      <c r="G15">
        <v>91.533</v>
      </c>
      <c r="H15">
        <v>83.39</v>
      </c>
      <c r="I15">
        <v>71.493</v>
      </c>
      <c r="J15">
        <v>95.512</v>
      </c>
      <c r="K15">
        <v>97.339</v>
      </c>
      <c r="L15">
        <v>90.928</v>
      </c>
      <c r="M15">
        <v>79.18</v>
      </c>
      <c r="N15">
        <v>98.515</v>
      </c>
      <c r="O15">
        <v>98.144</v>
      </c>
      <c r="P15">
        <v>99.91</v>
      </c>
      <c r="Q15">
        <v>90.052</v>
      </c>
    </row>
    <row r="16" spans="1:17" ht="12.75">
      <c r="A16">
        <v>20050710</v>
      </c>
      <c r="B16">
        <v>74.678</v>
      </c>
      <c r="C16">
        <v>69.298</v>
      </c>
      <c r="D16">
        <v>73.632</v>
      </c>
      <c r="E16">
        <v>66.043</v>
      </c>
      <c r="F16">
        <v>73.226</v>
      </c>
      <c r="G16">
        <v>78.832</v>
      </c>
      <c r="H16">
        <v>74.892</v>
      </c>
      <c r="I16">
        <v>72.243</v>
      </c>
      <c r="J16">
        <v>81.543</v>
      </c>
      <c r="K16">
        <v>90.095</v>
      </c>
      <c r="L16">
        <v>86.328</v>
      </c>
      <c r="M16">
        <v>78.633</v>
      </c>
      <c r="N16">
        <v>89.256</v>
      </c>
      <c r="O16">
        <v>93.169</v>
      </c>
      <c r="P16">
        <v>89.699</v>
      </c>
      <c r="Q16">
        <v>80.787</v>
      </c>
    </row>
    <row r="17" spans="1:17" ht="12.75">
      <c r="A17">
        <v>20050711</v>
      </c>
      <c r="B17">
        <v>75.639</v>
      </c>
      <c r="C17">
        <v>89.132</v>
      </c>
      <c r="D17">
        <v>89.37</v>
      </c>
      <c r="E17">
        <v>78.819</v>
      </c>
      <c r="F17">
        <v>76.835</v>
      </c>
      <c r="G17">
        <v>89.068</v>
      </c>
      <c r="H17">
        <v>90.924</v>
      </c>
      <c r="I17">
        <v>85.087</v>
      </c>
      <c r="J17">
        <v>82.055</v>
      </c>
      <c r="K17">
        <v>91.722</v>
      </c>
      <c r="L17">
        <v>96.144</v>
      </c>
      <c r="M17">
        <v>90.263</v>
      </c>
      <c r="N17">
        <v>89.444</v>
      </c>
      <c r="O17">
        <v>98.023</v>
      </c>
      <c r="P17">
        <v>96.491</v>
      </c>
      <c r="Q17">
        <v>92.872</v>
      </c>
    </row>
    <row r="18" spans="1:17" ht="12.75">
      <c r="A18">
        <v>20050712</v>
      </c>
      <c r="B18">
        <v>85.403</v>
      </c>
      <c r="C18">
        <v>96.2</v>
      </c>
      <c r="D18">
        <v>85.386</v>
      </c>
      <c r="E18">
        <v>80.92</v>
      </c>
      <c r="F18">
        <v>88.585</v>
      </c>
      <c r="G18">
        <v>98.536</v>
      </c>
      <c r="H18">
        <v>97.615</v>
      </c>
      <c r="I18">
        <v>88.061</v>
      </c>
      <c r="J18">
        <v>94.122</v>
      </c>
      <c r="K18">
        <v>102.158</v>
      </c>
      <c r="L18">
        <v>104.367</v>
      </c>
      <c r="M18">
        <v>101.938</v>
      </c>
      <c r="N18">
        <v>95.956</v>
      </c>
      <c r="O18">
        <v>108.419</v>
      </c>
      <c r="P18">
        <v>105.957</v>
      </c>
      <c r="Q18">
        <v>108.312</v>
      </c>
    </row>
    <row r="19" spans="1:17" ht="12.75">
      <c r="A19">
        <v>20050713</v>
      </c>
      <c r="B19">
        <v>84.117</v>
      </c>
      <c r="C19">
        <v>86.358</v>
      </c>
      <c r="D19">
        <v>86.413</v>
      </c>
      <c r="E19">
        <v>71.309</v>
      </c>
      <c r="F19">
        <v>85.795</v>
      </c>
      <c r="G19">
        <v>93.046</v>
      </c>
      <c r="H19">
        <v>92.31</v>
      </c>
      <c r="I19">
        <v>78.227</v>
      </c>
      <c r="J19">
        <v>87.373</v>
      </c>
      <c r="K19">
        <v>94.607</v>
      </c>
      <c r="L19">
        <v>93.134</v>
      </c>
      <c r="M19">
        <v>82.676</v>
      </c>
      <c r="N19">
        <v>94.94</v>
      </c>
      <c r="O19">
        <v>97.036</v>
      </c>
      <c r="P19">
        <v>102.493</v>
      </c>
      <c r="Q19">
        <v>93.81</v>
      </c>
    </row>
    <row r="20" spans="1:17" ht="12.75">
      <c r="A20">
        <v>20050714</v>
      </c>
      <c r="B20">
        <v>77.659</v>
      </c>
      <c r="C20">
        <v>88.551</v>
      </c>
      <c r="D20">
        <v>85.182</v>
      </c>
      <c r="E20">
        <v>81.789</v>
      </c>
      <c r="F20">
        <v>78.394</v>
      </c>
      <c r="G20">
        <v>92.708</v>
      </c>
      <c r="H20">
        <v>89.3</v>
      </c>
      <c r="I20">
        <v>85.009</v>
      </c>
      <c r="J20">
        <v>81.661</v>
      </c>
      <c r="K20">
        <v>92.486</v>
      </c>
      <c r="L20">
        <v>90.98</v>
      </c>
      <c r="M20">
        <v>84.632</v>
      </c>
      <c r="N20">
        <v>83.939</v>
      </c>
      <c r="O20">
        <v>94.972</v>
      </c>
      <c r="P20">
        <v>91.569</v>
      </c>
      <c r="Q20">
        <v>81.751</v>
      </c>
    </row>
    <row r="21" spans="1:17" ht="12.75">
      <c r="A21">
        <v>20050715</v>
      </c>
      <c r="B21">
        <v>89.535</v>
      </c>
      <c r="C21">
        <v>103.972</v>
      </c>
      <c r="D21">
        <v>94.982</v>
      </c>
      <c r="E21">
        <v>81.281</v>
      </c>
      <c r="F21">
        <v>89.225</v>
      </c>
      <c r="G21">
        <v>107.357</v>
      </c>
      <c r="H21">
        <v>102.15</v>
      </c>
      <c r="I21">
        <v>83.956</v>
      </c>
      <c r="J21">
        <v>91.237</v>
      </c>
      <c r="K21">
        <v>103.654</v>
      </c>
      <c r="L21">
        <v>100.582</v>
      </c>
      <c r="M21">
        <v>87.195</v>
      </c>
      <c r="N21">
        <v>91.359</v>
      </c>
      <c r="O21">
        <v>100.891</v>
      </c>
      <c r="P21">
        <v>101.256</v>
      </c>
      <c r="Q21">
        <v>89.557</v>
      </c>
    </row>
    <row r="22" spans="1:17" ht="12.75">
      <c r="A22">
        <v>20050716</v>
      </c>
      <c r="B22">
        <v>88.398</v>
      </c>
      <c r="C22">
        <v>98.341</v>
      </c>
      <c r="D22">
        <v>90.491</v>
      </c>
      <c r="E22">
        <v>70.778</v>
      </c>
      <c r="F22">
        <v>94.187</v>
      </c>
      <c r="G22">
        <v>94.404</v>
      </c>
      <c r="H22">
        <v>94.169</v>
      </c>
      <c r="I22">
        <v>84.82</v>
      </c>
      <c r="J22">
        <v>94.39</v>
      </c>
      <c r="K22">
        <v>97.086</v>
      </c>
      <c r="L22">
        <v>95.823</v>
      </c>
      <c r="M22">
        <v>82.992</v>
      </c>
      <c r="N22">
        <v>88.85</v>
      </c>
      <c r="O22">
        <v>97.406</v>
      </c>
      <c r="P22">
        <v>95.588</v>
      </c>
      <c r="Q22">
        <v>81.833</v>
      </c>
    </row>
    <row r="23" spans="1:17" ht="12.75">
      <c r="A23">
        <v>20050717</v>
      </c>
      <c r="B23">
        <v>71.418</v>
      </c>
      <c r="C23">
        <v>80.988</v>
      </c>
      <c r="D23">
        <v>72.945</v>
      </c>
      <c r="E23">
        <v>66.954</v>
      </c>
      <c r="F23">
        <v>77.849</v>
      </c>
      <c r="G23">
        <v>86.433</v>
      </c>
      <c r="H23">
        <v>74.059</v>
      </c>
      <c r="I23">
        <v>64.975</v>
      </c>
      <c r="J23">
        <v>84.525</v>
      </c>
      <c r="K23">
        <v>92.135</v>
      </c>
      <c r="L23">
        <v>85.329</v>
      </c>
      <c r="M23">
        <v>87.899</v>
      </c>
      <c r="N23">
        <v>83.068</v>
      </c>
      <c r="O23">
        <v>99.639</v>
      </c>
      <c r="P23">
        <v>97.419</v>
      </c>
      <c r="Q23">
        <v>97.714</v>
      </c>
    </row>
    <row r="24" spans="1:17" ht="12.75">
      <c r="A24">
        <v>20050718</v>
      </c>
      <c r="B24">
        <v>72.693</v>
      </c>
      <c r="C24">
        <v>78.334</v>
      </c>
      <c r="D24">
        <v>72.896</v>
      </c>
      <c r="E24">
        <v>67.733</v>
      </c>
      <c r="F24">
        <v>79.324</v>
      </c>
      <c r="G24">
        <v>82.608</v>
      </c>
      <c r="H24">
        <v>74.907</v>
      </c>
      <c r="I24">
        <v>66.613</v>
      </c>
      <c r="J24">
        <v>76.169</v>
      </c>
      <c r="K24">
        <v>81.242</v>
      </c>
      <c r="L24">
        <v>77.294</v>
      </c>
      <c r="M24">
        <v>69.411</v>
      </c>
      <c r="N24">
        <v>91.272</v>
      </c>
      <c r="O24">
        <v>88.364</v>
      </c>
      <c r="P24">
        <v>86.276</v>
      </c>
      <c r="Q24">
        <v>79.871</v>
      </c>
    </row>
    <row r="25" spans="1:17" ht="12.75">
      <c r="A25">
        <v>20050719</v>
      </c>
      <c r="B25">
        <v>83.383</v>
      </c>
      <c r="C25">
        <v>80.526</v>
      </c>
      <c r="D25">
        <v>81.506</v>
      </c>
      <c r="E25">
        <v>72.323</v>
      </c>
      <c r="F25">
        <v>88.386</v>
      </c>
      <c r="G25">
        <v>86.096</v>
      </c>
      <c r="H25">
        <v>87.894</v>
      </c>
      <c r="I25">
        <v>78.343</v>
      </c>
      <c r="J25">
        <v>88.639</v>
      </c>
      <c r="K25">
        <v>91.399</v>
      </c>
      <c r="L25">
        <v>97.635</v>
      </c>
      <c r="M25">
        <v>90.304</v>
      </c>
      <c r="N25">
        <v>87.885</v>
      </c>
      <c r="O25">
        <v>91.191</v>
      </c>
      <c r="P25">
        <v>95.407</v>
      </c>
      <c r="Q25">
        <v>90.824</v>
      </c>
    </row>
    <row r="26" spans="1:17" ht="12.75">
      <c r="A26">
        <v>20050720</v>
      </c>
      <c r="B26">
        <v>77.805</v>
      </c>
      <c r="C26">
        <v>81.486</v>
      </c>
      <c r="D26">
        <v>83.325</v>
      </c>
      <c r="E26">
        <v>78.07</v>
      </c>
      <c r="F26">
        <v>77.644</v>
      </c>
      <c r="G26">
        <v>85.361</v>
      </c>
      <c r="H26">
        <v>84.012</v>
      </c>
      <c r="I26">
        <v>80.362</v>
      </c>
      <c r="J26">
        <v>82.439</v>
      </c>
      <c r="K26">
        <v>90.881</v>
      </c>
      <c r="L26">
        <v>90.667</v>
      </c>
      <c r="M26">
        <v>76.385</v>
      </c>
      <c r="N26">
        <v>94.515</v>
      </c>
      <c r="O26">
        <v>94.467</v>
      </c>
      <c r="P26">
        <v>95.715</v>
      </c>
      <c r="Q26">
        <v>79.778</v>
      </c>
    </row>
    <row r="27" spans="1:17" ht="12.75">
      <c r="A27">
        <v>20050721</v>
      </c>
      <c r="B27">
        <v>80.667</v>
      </c>
      <c r="C27">
        <v>90.343</v>
      </c>
      <c r="D27">
        <v>93.16</v>
      </c>
      <c r="E27">
        <v>82.224</v>
      </c>
      <c r="F27">
        <v>83.109</v>
      </c>
      <c r="G27">
        <v>93.898</v>
      </c>
      <c r="H27">
        <v>97.932</v>
      </c>
      <c r="I27">
        <v>89.738</v>
      </c>
      <c r="J27">
        <v>85.341</v>
      </c>
      <c r="K27">
        <v>96.317</v>
      </c>
      <c r="L27">
        <v>98.875</v>
      </c>
      <c r="M27">
        <v>91.241</v>
      </c>
      <c r="N27">
        <v>81.206</v>
      </c>
      <c r="O27">
        <v>95.322</v>
      </c>
      <c r="P27">
        <v>89.846</v>
      </c>
      <c r="Q27">
        <v>80.676</v>
      </c>
    </row>
    <row r="28" spans="1:17" ht="12.75">
      <c r="A28">
        <v>20050722</v>
      </c>
      <c r="B28">
        <v>91.699</v>
      </c>
      <c r="C28">
        <v>91.56</v>
      </c>
      <c r="D28">
        <v>94.983</v>
      </c>
      <c r="E28">
        <v>85.062</v>
      </c>
      <c r="F28">
        <v>89.494</v>
      </c>
      <c r="G28">
        <v>94.561</v>
      </c>
      <c r="H28">
        <v>96.152</v>
      </c>
      <c r="I28">
        <v>86.316</v>
      </c>
      <c r="J28">
        <v>93.242</v>
      </c>
      <c r="K28">
        <v>99.766</v>
      </c>
      <c r="L28">
        <v>97.991</v>
      </c>
      <c r="M28">
        <v>88.966</v>
      </c>
      <c r="N28">
        <v>95.057</v>
      </c>
      <c r="O28">
        <v>99.835</v>
      </c>
      <c r="P28">
        <v>99.897</v>
      </c>
      <c r="Q28">
        <v>93.988</v>
      </c>
    </row>
    <row r="29" spans="1:17" ht="12.75">
      <c r="A29">
        <v>20050723</v>
      </c>
      <c r="B29">
        <v>76.919</v>
      </c>
      <c r="C29">
        <v>82.681</v>
      </c>
      <c r="D29">
        <v>84.538</v>
      </c>
      <c r="E29">
        <v>79.528</v>
      </c>
      <c r="F29">
        <v>78.464</v>
      </c>
      <c r="G29">
        <v>82.572</v>
      </c>
      <c r="H29">
        <v>81.412</v>
      </c>
      <c r="I29">
        <v>71.018</v>
      </c>
      <c r="J29">
        <v>79.605</v>
      </c>
      <c r="K29">
        <v>90.321</v>
      </c>
      <c r="L29">
        <v>91.163</v>
      </c>
      <c r="M29">
        <v>82.531</v>
      </c>
      <c r="N29">
        <v>83.432</v>
      </c>
      <c r="O29">
        <v>90.149</v>
      </c>
      <c r="P29">
        <v>93.698</v>
      </c>
      <c r="Q29">
        <v>86.336</v>
      </c>
    </row>
    <row r="30" spans="1:17" ht="12.75">
      <c r="A30">
        <v>20050724</v>
      </c>
      <c r="B30">
        <v>87.381</v>
      </c>
      <c r="C30">
        <v>94.369</v>
      </c>
      <c r="D30">
        <v>97.763</v>
      </c>
      <c r="E30">
        <v>84.402</v>
      </c>
      <c r="F30">
        <v>91.146</v>
      </c>
      <c r="G30">
        <v>96.998</v>
      </c>
      <c r="H30">
        <v>96.107</v>
      </c>
      <c r="I30">
        <v>89.482</v>
      </c>
      <c r="J30">
        <v>78.229</v>
      </c>
      <c r="K30">
        <v>91.252</v>
      </c>
      <c r="L30">
        <v>92.515</v>
      </c>
      <c r="M30">
        <v>85.948</v>
      </c>
      <c r="N30">
        <v>85.557</v>
      </c>
      <c r="O30">
        <v>95.039</v>
      </c>
      <c r="P30">
        <v>99.396</v>
      </c>
      <c r="Q30">
        <v>94.454</v>
      </c>
    </row>
    <row r="31" spans="1:17" ht="12.75">
      <c r="A31">
        <v>20050725</v>
      </c>
      <c r="B31">
        <v>91.064</v>
      </c>
      <c r="C31">
        <v>86.873</v>
      </c>
      <c r="D31">
        <v>86.838</v>
      </c>
      <c r="E31">
        <v>75.264</v>
      </c>
      <c r="F31">
        <v>88.538</v>
      </c>
      <c r="G31">
        <v>92.185</v>
      </c>
      <c r="H31">
        <v>83.02</v>
      </c>
      <c r="I31">
        <v>74.567</v>
      </c>
      <c r="J31">
        <v>94.399</v>
      </c>
      <c r="K31">
        <v>93.905</v>
      </c>
      <c r="L31">
        <v>88.566</v>
      </c>
      <c r="M31">
        <v>73.061</v>
      </c>
      <c r="N31">
        <v>92.076</v>
      </c>
      <c r="O31">
        <v>91.843</v>
      </c>
      <c r="P31">
        <v>88.044</v>
      </c>
      <c r="Q31">
        <v>75.761</v>
      </c>
    </row>
    <row r="32" spans="1:17" ht="12.75">
      <c r="A32">
        <v>20050726</v>
      </c>
      <c r="B32">
        <v>77.703</v>
      </c>
      <c r="C32">
        <v>85.768</v>
      </c>
      <c r="D32">
        <v>84.079</v>
      </c>
      <c r="E32">
        <v>72.594</v>
      </c>
      <c r="F32">
        <v>78.085</v>
      </c>
      <c r="G32">
        <v>83.566</v>
      </c>
      <c r="H32">
        <v>83.222</v>
      </c>
      <c r="I32">
        <v>72.83</v>
      </c>
      <c r="J32">
        <v>77.175</v>
      </c>
      <c r="K32">
        <v>84.276</v>
      </c>
      <c r="L32">
        <v>82.874</v>
      </c>
      <c r="M32">
        <v>75.072</v>
      </c>
      <c r="N32">
        <v>77.968</v>
      </c>
      <c r="O32">
        <v>87.395</v>
      </c>
      <c r="P32">
        <v>85.997</v>
      </c>
      <c r="Q32">
        <v>80.126</v>
      </c>
    </row>
    <row r="33" spans="1:17" ht="12.75">
      <c r="A33">
        <v>20050727</v>
      </c>
      <c r="B33">
        <v>81.212</v>
      </c>
      <c r="C33">
        <v>82.947</v>
      </c>
      <c r="D33">
        <v>81.249</v>
      </c>
      <c r="E33">
        <v>73.033</v>
      </c>
      <c r="F33">
        <v>75.799</v>
      </c>
      <c r="G33">
        <v>82.525</v>
      </c>
      <c r="H33">
        <v>84.569</v>
      </c>
      <c r="I33">
        <v>74.635</v>
      </c>
      <c r="J33">
        <v>77.552</v>
      </c>
      <c r="K33">
        <v>84.04</v>
      </c>
      <c r="L33">
        <v>83.809</v>
      </c>
      <c r="M33">
        <v>77.561</v>
      </c>
      <c r="N33">
        <v>78.671</v>
      </c>
      <c r="O33">
        <v>83.32</v>
      </c>
      <c r="P33">
        <v>84.216</v>
      </c>
      <c r="Q33">
        <v>79.391</v>
      </c>
    </row>
    <row r="34" spans="1:17" ht="12.75">
      <c r="A34">
        <v>20050728</v>
      </c>
      <c r="B34">
        <v>78.579</v>
      </c>
      <c r="C34">
        <v>85.719</v>
      </c>
      <c r="D34">
        <v>94.21</v>
      </c>
      <c r="E34">
        <v>83.96</v>
      </c>
      <c r="F34">
        <v>82.616</v>
      </c>
      <c r="G34">
        <v>89.427</v>
      </c>
      <c r="H34">
        <v>95.488</v>
      </c>
      <c r="I34">
        <v>82.821</v>
      </c>
      <c r="J34">
        <v>83.477</v>
      </c>
      <c r="K34">
        <v>90.711</v>
      </c>
      <c r="L34">
        <v>99.789</v>
      </c>
      <c r="M34">
        <v>87.504</v>
      </c>
      <c r="N34">
        <v>83.004</v>
      </c>
      <c r="O34">
        <v>96.761</v>
      </c>
      <c r="P34">
        <v>102.722</v>
      </c>
      <c r="Q34">
        <v>92.604</v>
      </c>
    </row>
    <row r="35" spans="1:17" ht="12.75">
      <c r="A35">
        <v>20050729</v>
      </c>
      <c r="B35">
        <v>86.531</v>
      </c>
      <c r="C35">
        <v>91.489</v>
      </c>
      <c r="D35">
        <v>91.574</v>
      </c>
      <c r="E35">
        <v>81.981</v>
      </c>
      <c r="F35">
        <v>85.994</v>
      </c>
      <c r="G35">
        <v>95.694</v>
      </c>
      <c r="H35">
        <v>94.923</v>
      </c>
      <c r="I35">
        <v>93.111</v>
      </c>
      <c r="J35">
        <v>85.59</v>
      </c>
      <c r="K35">
        <v>93.056</v>
      </c>
      <c r="L35">
        <v>96.945</v>
      </c>
      <c r="M35">
        <v>92.386</v>
      </c>
      <c r="N35">
        <v>86.835</v>
      </c>
      <c r="O35">
        <v>93.664</v>
      </c>
      <c r="P35">
        <v>98.557</v>
      </c>
      <c r="Q35">
        <v>99.745</v>
      </c>
    </row>
    <row r="36" spans="1:17" ht="12.75">
      <c r="A36">
        <v>20050730</v>
      </c>
      <c r="B36">
        <v>77.368</v>
      </c>
      <c r="C36">
        <v>86.591</v>
      </c>
      <c r="D36">
        <v>77.321</v>
      </c>
      <c r="E36">
        <v>72.703</v>
      </c>
      <c r="F36">
        <v>80.913</v>
      </c>
      <c r="G36">
        <v>89.375</v>
      </c>
      <c r="H36">
        <v>80.393</v>
      </c>
      <c r="I36">
        <v>81.569</v>
      </c>
      <c r="J36">
        <v>91.11</v>
      </c>
      <c r="K36">
        <v>100.846</v>
      </c>
      <c r="L36">
        <v>95.521</v>
      </c>
      <c r="M36">
        <v>97.234</v>
      </c>
      <c r="N36">
        <v>92.55</v>
      </c>
      <c r="O36">
        <v>102.565</v>
      </c>
      <c r="P36">
        <v>95.768</v>
      </c>
      <c r="Q36">
        <v>96.535</v>
      </c>
    </row>
    <row r="37" spans="1:17" ht="12.75">
      <c r="A37">
        <v>20050731</v>
      </c>
      <c r="B37">
        <v>82.04</v>
      </c>
      <c r="C37">
        <v>86.209</v>
      </c>
      <c r="D37">
        <v>90.073</v>
      </c>
      <c r="E37">
        <v>79.421</v>
      </c>
      <c r="F37">
        <v>78.841</v>
      </c>
      <c r="G37">
        <v>87.01</v>
      </c>
      <c r="H37">
        <v>90.25</v>
      </c>
      <c r="I37">
        <v>84.96</v>
      </c>
      <c r="J37">
        <v>85.652</v>
      </c>
      <c r="K37">
        <v>87.698</v>
      </c>
      <c r="L37">
        <v>91.331</v>
      </c>
      <c r="M37">
        <v>85.917</v>
      </c>
      <c r="N37">
        <v>101.827</v>
      </c>
      <c r="O37">
        <v>105.559</v>
      </c>
      <c r="P37">
        <v>109.601</v>
      </c>
      <c r="Q37">
        <v>96.239</v>
      </c>
    </row>
    <row r="38" spans="2:17" ht="12.75">
      <c r="B38" s="5">
        <f>AVERAGE(B7:B37)</f>
        <v>82.18190322580647</v>
      </c>
      <c r="C38" s="5">
        <f aca="true" t="shared" si="0" ref="C38:Q38">AVERAGE(C7:C37)</f>
        <v>88.05212903225807</v>
      </c>
      <c r="D38" s="5">
        <f t="shared" si="0"/>
        <v>86.69429032258066</v>
      </c>
      <c r="E38" s="5">
        <f t="shared" si="0"/>
        <v>76.97370967741934</v>
      </c>
      <c r="F38" s="5">
        <f t="shared" si="0"/>
        <v>84.10458064516128</v>
      </c>
      <c r="G38" s="5">
        <f t="shared" si="0"/>
        <v>90.92990322580646</v>
      </c>
      <c r="H38" s="5">
        <f t="shared" si="0"/>
        <v>89.34764516129033</v>
      </c>
      <c r="I38" s="5">
        <f t="shared" si="0"/>
        <v>80.6218064516129</v>
      </c>
      <c r="J38" s="5">
        <f t="shared" si="0"/>
        <v>86.27183870967744</v>
      </c>
      <c r="K38" s="5">
        <f t="shared" si="0"/>
        <v>93.75367741935483</v>
      </c>
      <c r="L38" s="5">
        <f t="shared" si="0"/>
        <v>93.00516129032259</v>
      </c>
      <c r="M38" s="5">
        <f t="shared" si="0"/>
        <v>84.62703225806452</v>
      </c>
      <c r="N38" s="5">
        <f t="shared" si="0"/>
        <v>88.56012903225805</v>
      </c>
      <c r="O38" s="5">
        <f t="shared" si="0"/>
        <v>95.8891612903226</v>
      </c>
      <c r="P38" s="5">
        <f t="shared" si="0"/>
        <v>95.36851612903224</v>
      </c>
      <c r="Q38" s="5">
        <f t="shared" si="0"/>
        <v>87.67864516129032</v>
      </c>
    </row>
    <row r="40" spans="2:17" ht="12.75">
      <c r="B40" t="s">
        <v>56</v>
      </c>
      <c r="C40" t="s">
        <v>57</v>
      </c>
      <c r="D40" t="s">
        <v>1</v>
      </c>
      <c r="E40" t="s">
        <v>2</v>
      </c>
      <c r="F40" t="s">
        <v>3</v>
      </c>
      <c r="G40" t="s">
        <v>4</v>
      </c>
      <c r="H40" t="s">
        <v>5</v>
      </c>
      <c r="I40" t="s">
        <v>6</v>
      </c>
      <c r="J40" t="s">
        <v>12</v>
      </c>
      <c r="K40" t="s">
        <v>7</v>
      </c>
      <c r="L40" t="s">
        <v>8</v>
      </c>
      <c r="M40" t="s">
        <v>9</v>
      </c>
      <c r="N40" t="s">
        <v>10</v>
      </c>
      <c r="O40" t="s">
        <v>11</v>
      </c>
      <c r="P40" t="s">
        <v>13</v>
      </c>
      <c r="Q40" t="s">
        <v>14</v>
      </c>
    </row>
    <row r="41" spans="1:17" ht="12.75">
      <c r="A41" t="s">
        <v>27</v>
      </c>
      <c r="B41">
        <v>90.5</v>
      </c>
      <c r="C41">
        <v>90.1</v>
      </c>
      <c r="D41">
        <v>84</v>
      </c>
      <c r="E41">
        <v>85.6</v>
      </c>
      <c r="F41">
        <v>91.6</v>
      </c>
      <c r="G41">
        <v>92</v>
      </c>
      <c r="H41">
        <v>86.3</v>
      </c>
      <c r="I41">
        <v>87.4</v>
      </c>
      <c r="J41">
        <v>92</v>
      </c>
      <c r="K41">
        <v>94.2</v>
      </c>
      <c r="L41">
        <v>89</v>
      </c>
      <c r="M41">
        <v>90.5</v>
      </c>
      <c r="N41">
        <v>95.7</v>
      </c>
      <c r="O41">
        <v>97.8</v>
      </c>
      <c r="P41">
        <v>93.5</v>
      </c>
      <c r="Q41">
        <v>94.9</v>
      </c>
    </row>
    <row r="42" spans="1:17" ht="12.75">
      <c r="A42" t="s">
        <v>55</v>
      </c>
      <c r="B42" s="5">
        <f>B38</f>
        <v>82.18190322580647</v>
      </c>
      <c r="C42" s="5">
        <f aca="true" t="shared" si="1" ref="C42:Q42">C38</f>
        <v>88.05212903225807</v>
      </c>
      <c r="D42" s="5">
        <f t="shared" si="1"/>
        <v>86.69429032258066</v>
      </c>
      <c r="E42" s="5">
        <f t="shared" si="1"/>
        <v>76.97370967741934</v>
      </c>
      <c r="F42" s="5">
        <f t="shared" si="1"/>
        <v>84.10458064516128</v>
      </c>
      <c r="G42" s="5">
        <f t="shared" si="1"/>
        <v>90.92990322580646</v>
      </c>
      <c r="H42" s="5">
        <f t="shared" si="1"/>
        <v>89.34764516129033</v>
      </c>
      <c r="I42" s="5">
        <f t="shared" si="1"/>
        <v>80.6218064516129</v>
      </c>
      <c r="J42" s="5">
        <f t="shared" si="1"/>
        <v>86.27183870967744</v>
      </c>
      <c r="K42" s="5">
        <f t="shared" si="1"/>
        <v>93.75367741935483</v>
      </c>
      <c r="L42" s="5">
        <f t="shared" si="1"/>
        <v>93.00516129032259</v>
      </c>
      <c r="M42" s="5">
        <f t="shared" si="1"/>
        <v>84.62703225806452</v>
      </c>
      <c r="N42" s="5">
        <f t="shared" si="1"/>
        <v>88.56012903225805</v>
      </c>
      <c r="O42" s="5">
        <f t="shared" si="1"/>
        <v>95.8891612903226</v>
      </c>
      <c r="P42" s="5">
        <f t="shared" si="1"/>
        <v>95.36851612903224</v>
      </c>
      <c r="Q42" s="5">
        <f t="shared" si="1"/>
        <v>87.67864516129032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85" zoomScaleNormal="85" workbookViewId="0" topLeftCell="A1">
      <selection activeCell="C16" sqref="C16:L16"/>
    </sheetView>
  </sheetViews>
  <sheetFormatPr defaultColWidth="9.140625" defaultRowHeight="12.75"/>
  <cols>
    <col min="1" max="16384" width="8.8515625" style="2" customWidth="1"/>
  </cols>
  <sheetData>
    <row r="1" spans="1:14" s="10" customFormat="1" ht="17.25">
      <c r="A1" s="13" t="s">
        <v>44</v>
      </c>
      <c r="C1" s="4"/>
      <c r="D1" s="4"/>
      <c r="E1" s="4"/>
      <c r="F1" s="4"/>
      <c r="G1" s="4"/>
      <c r="N1" s="13"/>
    </row>
    <row r="2" spans="1:14" ht="12.75">
      <c r="A2" s="17"/>
      <c r="C2" s="5"/>
      <c r="D2" s="5"/>
      <c r="E2" s="5"/>
      <c r="F2" s="5"/>
      <c r="G2" s="5"/>
      <c r="N2" s="17"/>
    </row>
    <row r="3" spans="1:14" ht="12.75">
      <c r="A3" s="16" t="s">
        <v>20</v>
      </c>
      <c r="B3" s="6"/>
      <c r="C3" s="9" t="s">
        <v>0</v>
      </c>
      <c r="D3" s="2"/>
      <c r="E3" s="9" t="s">
        <v>19</v>
      </c>
      <c r="F3" s="2"/>
      <c r="G3" s="9" t="s">
        <v>35</v>
      </c>
      <c r="H3" s="6"/>
      <c r="I3" s="9" t="s">
        <v>36</v>
      </c>
      <c r="K3" s="9" t="s">
        <v>37</v>
      </c>
      <c r="N3" s="17"/>
    </row>
    <row r="4" spans="3:15" ht="12.75">
      <c r="C4" s="15" t="s">
        <v>42</v>
      </c>
      <c r="D4" s="15" t="s">
        <v>43</v>
      </c>
      <c r="E4" s="15" t="s">
        <v>42</v>
      </c>
      <c r="F4" s="15" t="s">
        <v>43</v>
      </c>
      <c r="G4" s="15" t="s">
        <v>42</v>
      </c>
      <c r="H4" s="15" t="s">
        <v>43</v>
      </c>
      <c r="I4" s="15" t="s">
        <v>42</v>
      </c>
      <c r="J4" s="15" t="s">
        <v>43</v>
      </c>
      <c r="K4" s="15" t="s">
        <v>42</v>
      </c>
      <c r="L4" s="15" t="s">
        <v>43</v>
      </c>
      <c r="M4" s="14"/>
      <c r="N4" s="6" t="s">
        <v>38</v>
      </c>
      <c r="O4" s="14"/>
    </row>
    <row r="5" spans="1:14" ht="11.25">
      <c r="A5" s="2">
        <v>200408</v>
      </c>
      <c r="C5" s="2">
        <v>0.923</v>
      </c>
      <c r="D5" s="2">
        <v>0.181</v>
      </c>
      <c r="E5" s="2">
        <v>1.129</v>
      </c>
      <c r="F5" s="2">
        <v>-0.985</v>
      </c>
      <c r="G5" s="2">
        <v>0.758</v>
      </c>
      <c r="H5" s="2">
        <v>-0.399</v>
      </c>
      <c r="I5" s="2">
        <v>0.769</v>
      </c>
      <c r="J5" s="2">
        <v>0.372</v>
      </c>
      <c r="K5" s="2">
        <v>0.254</v>
      </c>
      <c r="L5" s="2">
        <v>0.348</v>
      </c>
      <c r="N5" s="2">
        <v>31</v>
      </c>
    </row>
    <row r="6" spans="1:14" ht="11.25">
      <c r="A6" s="2">
        <v>200409</v>
      </c>
      <c r="C6" s="1">
        <v>-0.661</v>
      </c>
      <c r="D6" s="1">
        <v>0.589</v>
      </c>
      <c r="E6" s="1">
        <v>-0.478</v>
      </c>
      <c r="F6" s="1">
        <v>-0.313</v>
      </c>
      <c r="G6" s="1">
        <v>0.027</v>
      </c>
      <c r="H6" s="1">
        <v>-0.193</v>
      </c>
      <c r="I6" s="1">
        <v>1.224</v>
      </c>
      <c r="J6" s="1">
        <v>-0.721</v>
      </c>
      <c r="K6" s="1">
        <v>2.56</v>
      </c>
      <c r="L6" s="1">
        <v>-0.449</v>
      </c>
      <c r="N6" s="2">
        <v>30</v>
      </c>
    </row>
    <row r="7" spans="1:14" ht="12.75">
      <c r="A7" s="2">
        <v>200410</v>
      </c>
      <c r="C7">
        <v>1.51</v>
      </c>
      <c r="D7">
        <v>-0.67</v>
      </c>
      <c r="E7">
        <v>-0.83</v>
      </c>
      <c r="F7">
        <v>-0.78</v>
      </c>
      <c r="G7">
        <v>-0.74</v>
      </c>
      <c r="H7">
        <v>-1.38</v>
      </c>
      <c r="I7">
        <v>0.52</v>
      </c>
      <c r="J7">
        <v>-0.76</v>
      </c>
      <c r="K7">
        <v>0.62</v>
      </c>
      <c r="L7">
        <v>-0.46</v>
      </c>
      <c r="N7" s="2">
        <v>31</v>
      </c>
    </row>
    <row r="8" spans="1:12" ht="12.75">
      <c r="A8" s="2">
        <v>200411</v>
      </c>
      <c r="C8">
        <v>0.31</v>
      </c>
      <c r="D8">
        <v>0.25</v>
      </c>
      <c r="E8">
        <v>0.77</v>
      </c>
      <c r="F8">
        <v>0.62</v>
      </c>
      <c r="G8">
        <v>0.82</v>
      </c>
      <c r="H8">
        <v>0.36</v>
      </c>
      <c r="I8">
        <v>0.65</v>
      </c>
      <c r="J8">
        <v>-1.63</v>
      </c>
      <c r="K8">
        <v>1.02</v>
      </c>
      <c r="L8">
        <v>-0.68</v>
      </c>
    </row>
    <row r="9" spans="1:12" ht="12.75">
      <c r="A9" s="2">
        <v>200412</v>
      </c>
      <c r="C9">
        <v>1.06</v>
      </c>
      <c r="D9">
        <v>-0.03</v>
      </c>
      <c r="E9">
        <v>1.56</v>
      </c>
      <c r="F9">
        <v>0.43</v>
      </c>
      <c r="G9">
        <v>-1.75</v>
      </c>
      <c r="H9">
        <v>0.46</v>
      </c>
      <c r="I9">
        <v>-0.24</v>
      </c>
      <c r="J9">
        <v>1.94</v>
      </c>
      <c r="K9">
        <v>1.72</v>
      </c>
      <c r="L9">
        <v>4.05</v>
      </c>
    </row>
    <row r="10" spans="1:12" ht="12.75">
      <c r="A10" s="2">
        <v>200501</v>
      </c>
      <c r="C10">
        <v>1.04</v>
      </c>
      <c r="D10">
        <v>1.79</v>
      </c>
      <c r="E10">
        <v>1.74</v>
      </c>
      <c r="F10">
        <v>1.72</v>
      </c>
      <c r="G10">
        <v>1.86</v>
      </c>
      <c r="H10">
        <v>0.47</v>
      </c>
      <c r="I10">
        <v>3.07</v>
      </c>
      <c r="J10">
        <v>1.48</v>
      </c>
      <c r="K10">
        <v>1.86</v>
      </c>
      <c r="L10">
        <v>2.57</v>
      </c>
    </row>
    <row r="11" spans="1:12" ht="12.75">
      <c r="A11" s="2">
        <v>200502</v>
      </c>
      <c r="C11">
        <v>2.81</v>
      </c>
      <c r="D11">
        <v>1.83</v>
      </c>
      <c r="E11">
        <v>1.47</v>
      </c>
      <c r="F11">
        <v>3.28</v>
      </c>
      <c r="G11">
        <v>1.14</v>
      </c>
      <c r="H11">
        <v>1.17</v>
      </c>
      <c r="I11">
        <v>3.62</v>
      </c>
      <c r="J11">
        <v>1.42</v>
      </c>
      <c r="K11">
        <v>1.75</v>
      </c>
      <c r="L11">
        <v>1.9</v>
      </c>
    </row>
    <row r="12" spans="1:12" ht="12.75">
      <c r="A12" s="2">
        <v>200503</v>
      </c>
      <c r="C12">
        <v>1.69</v>
      </c>
      <c r="D12">
        <v>0.38</v>
      </c>
      <c r="E12">
        <v>1.31</v>
      </c>
      <c r="F12">
        <v>1.45</v>
      </c>
      <c r="G12">
        <v>2.15</v>
      </c>
      <c r="H12">
        <v>0.98</v>
      </c>
      <c r="I12">
        <v>1.74</v>
      </c>
      <c r="J12">
        <v>2.15</v>
      </c>
      <c r="K12">
        <v>0.81</v>
      </c>
      <c r="L12">
        <v>-0.67</v>
      </c>
    </row>
    <row r="13" spans="1:12" ht="12.75">
      <c r="A13" s="2">
        <v>200504</v>
      </c>
      <c r="C13">
        <v>1.28</v>
      </c>
      <c r="D13">
        <v>-0.33</v>
      </c>
      <c r="E13">
        <v>1.92</v>
      </c>
      <c r="F13">
        <v>-0.47</v>
      </c>
      <c r="G13">
        <v>2.24</v>
      </c>
      <c r="H13">
        <v>1.74</v>
      </c>
      <c r="I13">
        <v>-0.05</v>
      </c>
      <c r="J13">
        <v>3.01</v>
      </c>
      <c r="K13">
        <v>-0.55</v>
      </c>
      <c r="L13">
        <v>2.49</v>
      </c>
    </row>
    <row r="14" spans="1:12" ht="12.75">
      <c r="A14" s="2">
        <v>200505</v>
      </c>
      <c r="C14">
        <v>0.51</v>
      </c>
      <c r="D14">
        <v>0.67</v>
      </c>
      <c r="E14">
        <v>2.24</v>
      </c>
      <c r="F14">
        <v>1.98</v>
      </c>
      <c r="G14">
        <v>2.64</v>
      </c>
      <c r="H14">
        <v>3.01</v>
      </c>
      <c r="I14">
        <v>1.09</v>
      </c>
      <c r="J14">
        <v>1.08</v>
      </c>
      <c r="K14">
        <v>1.11</v>
      </c>
      <c r="L14">
        <v>0.59</v>
      </c>
    </row>
    <row r="15" spans="1:12" ht="12.75">
      <c r="A15" s="2">
        <v>200506</v>
      </c>
      <c r="C15">
        <v>5.99</v>
      </c>
      <c r="D15">
        <v>3.04</v>
      </c>
      <c r="E15">
        <v>2.2</v>
      </c>
      <c r="F15">
        <v>0.62</v>
      </c>
      <c r="G15">
        <v>2.53</v>
      </c>
      <c r="H15">
        <v>1.37</v>
      </c>
      <c r="I15">
        <v>3.52</v>
      </c>
      <c r="J15">
        <v>0.46</v>
      </c>
      <c r="K15">
        <v>2.46</v>
      </c>
      <c r="L15">
        <v>1.69</v>
      </c>
    </row>
    <row r="16" spans="1:12" ht="12.75">
      <c r="A16" s="2">
        <v>200507</v>
      </c>
      <c r="C16">
        <v>0.9</v>
      </c>
      <c r="D16">
        <v>-2.61</v>
      </c>
      <c r="E16">
        <v>0.98</v>
      </c>
      <c r="F16">
        <v>-2.12</v>
      </c>
      <c r="G16">
        <v>-1.85</v>
      </c>
      <c r="H16">
        <v>-0.22</v>
      </c>
      <c r="I16">
        <v>0.04</v>
      </c>
      <c r="J16">
        <v>0.86</v>
      </c>
      <c r="K16">
        <v>2.06</v>
      </c>
      <c r="L16">
        <v>-0.9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75" zoomScaleNormal="75" workbookViewId="0" topLeftCell="A13">
      <selection activeCell="B40" sqref="B40:Q40"/>
    </sheetView>
  </sheetViews>
  <sheetFormatPr defaultColWidth="9.140625" defaultRowHeight="12.75"/>
  <cols>
    <col min="1" max="1" width="11.421875" style="0" bestFit="1" customWidth="1"/>
    <col min="2" max="3" width="8.00390625" style="0" bestFit="1" customWidth="1"/>
    <col min="4" max="5" width="7.00390625" style="0" bestFit="1" customWidth="1"/>
    <col min="6" max="7" width="8.00390625" style="0" bestFit="1" customWidth="1"/>
    <col min="8" max="9" width="7.00390625" style="0" bestFit="1" customWidth="1"/>
    <col min="10" max="17" width="8.00390625" style="0" bestFit="1" customWidth="1"/>
  </cols>
  <sheetData>
    <row r="1" spans="1:2" ht="12.75">
      <c r="A1" t="s">
        <v>52</v>
      </c>
      <c r="B1" t="s">
        <v>53</v>
      </c>
    </row>
    <row r="2" spans="1:2" ht="12.75">
      <c r="A2" t="s">
        <v>50</v>
      </c>
      <c r="B2" t="s">
        <v>51</v>
      </c>
    </row>
    <row r="4" spans="2:14" ht="12.75">
      <c r="B4" t="s">
        <v>22</v>
      </c>
      <c r="F4" t="s">
        <v>23</v>
      </c>
      <c r="J4" t="s">
        <v>24</v>
      </c>
      <c r="N4" t="s">
        <v>25</v>
      </c>
    </row>
    <row r="5" spans="1:17" ht="12.75">
      <c r="A5" t="s">
        <v>26</v>
      </c>
      <c r="B5" t="s">
        <v>15</v>
      </c>
      <c r="C5" t="s">
        <v>18</v>
      </c>
      <c r="D5" t="s">
        <v>16</v>
      </c>
      <c r="E5" t="s">
        <v>17</v>
      </c>
      <c r="F5" t="s">
        <v>15</v>
      </c>
      <c r="G5" t="s">
        <v>18</v>
      </c>
      <c r="H5" t="s">
        <v>16</v>
      </c>
      <c r="I5" t="s">
        <v>17</v>
      </c>
      <c r="J5" t="s">
        <v>15</v>
      </c>
      <c r="K5" t="s">
        <v>18</v>
      </c>
      <c r="L5" t="s">
        <v>16</v>
      </c>
      <c r="M5" t="s">
        <v>17</v>
      </c>
      <c r="N5" t="s">
        <v>15</v>
      </c>
      <c r="O5" t="s">
        <v>18</v>
      </c>
      <c r="P5" t="s">
        <v>16</v>
      </c>
      <c r="Q5" t="s">
        <v>17</v>
      </c>
    </row>
    <row r="6" spans="1:17" ht="12.75">
      <c r="A6" t="s">
        <v>29</v>
      </c>
      <c r="B6" t="s">
        <v>32</v>
      </c>
      <c r="C6" t="s">
        <v>34</v>
      </c>
      <c r="D6" t="s">
        <v>34</v>
      </c>
      <c r="E6" t="s">
        <v>34</v>
      </c>
      <c r="F6" t="s">
        <v>32</v>
      </c>
      <c r="G6" t="s">
        <v>34</v>
      </c>
      <c r="H6" t="s">
        <v>34</v>
      </c>
      <c r="I6" t="s">
        <v>34</v>
      </c>
      <c r="J6" t="s">
        <v>32</v>
      </c>
      <c r="K6" t="s">
        <v>34</v>
      </c>
      <c r="L6" t="s">
        <v>34</v>
      </c>
      <c r="M6" t="s">
        <v>34</v>
      </c>
      <c r="N6" t="s">
        <v>32</v>
      </c>
      <c r="O6" t="s">
        <v>34</v>
      </c>
      <c r="P6" t="s">
        <v>34</v>
      </c>
      <c r="Q6" t="s">
        <v>34</v>
      </c>
    </row>
    <row r="7" spans="1:17" ht="12.75">
      <c r="A7">
        <v>20050701</v>
      </c>
      <c r="B7">
        <v>94.441</v>
      </c>
      <c r="C7">
        <v>88.865</v>
      </c>
      <c r="D7">
        <v>84.688</v>
      </c>
      <c r="E7">
        <v>94.284</v>
      </c>
      <c r="F7">
        <v>96.831</v>
      </c>
      <c r="G7">
        <v>95.514</v>
      </c>
      <c r="H7">
        <v>92.079</v>
      </c>
      <c r="I7">
        <v>89.68</v>
      </c>
      <c r="J7">
        <v>102.292</v>
      </c>
      <c r="K7">
        <v>99.979</v>
      </c>
      <c r="L7">
        <v>98.496</v>
      </c>
      <c r="M7">
        <v>99.972</v>
      </c>
      <c r="N7">
        <v>92.417</v>
      </c>
      <c r="O7">
        <v>90.679</v>
      </c>
      <c r="P7">
        <v>86.497</v>
      </c>
      <c r="Q7">
        <v>78.732</v>
      </c>
    </row>
    <row r="8" spans="1:17" ht="12.75">
      <c r="A8">
        <v>20050702</v>
      </c>
      <c r="B8">
        <v>90.212</v>
      </c>
      <c r="C8">
        <v>85.232</v>
      </c>
      <c r="D8">
        <v>73.811</v>
      </c>
      <c r="E8">
        <v>89.058</v>
      </c>
      <c r="F8">
        <v>98.447</v>
      </c>
      <c r="G8">
        <v>92.272</v>
      </c>
      <c r="H8">
        <v>82.431</v>
      </c>
      <c r="I8">
        <v>92.103</v>
      </c>
      <c r="J8">
        <v>93.281</v>
      </c>
      <c r="K8">
        <v>94.743</v>
      </c>
      <c r="L8">
        <v>80.669</v>
      </c>
      <c r="M8">
        <v>84.324</v>
      </c>
      <c r="N8">
        <v>100.578</v>
      </c>
      <c r="O8">
        <v>98.874</v>
      </c>
      <c r="P8">
        <v>85.433</v>
      </c>
      <c r="Q8">
        <v>94.132</v>
      </c>
    </row>
    <row r="9" spans="1:17" ht="12.75">
      <c r="A9">
        <v>20050703</v>
      </c>
      <c r="B9">
        <v>87.234</v>
      </c>
      <c r="C9">
        <v>88.516</v>
      </c>
      <c r="D9">
        <v>83.269</v>
      </c>
      <c r="E9">
        <v>81.801</v>
      </c>
      <c r="F9">
        <v>91.341</v>
      </c>
      <c r="G9">
        <v>91.127</v>
      </c>
      <c r="H9">
        <v>88.387</v>
      </c>
      <c r="I9">
        <v>87.884</v>
      </c>
      <c r="J9">
        <v>89.215</v>
      </c>
      <c r="K9">
        <v>91.965</v>
      </c>
      <c r="L9">
        <v>84.391</v>
      </c>
      <c r="M9">
        <v>81.759</v>
      </c>
      <c r="N9">
        <v>82.335</v>
      </c>
      <c r="O9">
        <v>90.351</v>
      </c>
      <c r="P9">
        <v>82.158</v>
      </c>
      <c r="Q9">
        <v>84.1</v>
      </c>
    </row>
    <row r="10" spans="1:17" ht="12.75">
      <c r="A10">
        <v>20050704</v>
      </c>
      <c r="B10">
        <v>82.223</v>
      </c>
      <c r="C10">
        <v>90.339</v>
      </c>
      <c r="D10">
        <v>85.383</v>
      </c>
      <c r="E10">
        <v>85.267</v>
      </c>
      <c r="F10">
        <v>87.31</v>
      </c>
      <c r="G10">
        <v>97.434</v>
      </c>
      <c r="H10">
        <v>89.27</v>
      </c>
      <c r="I10">
        <v>90.141</v>
      </c>
      <c r="J10">
        <v>94.873</v>
      </c>
      <c r="K10">
        <v>102.094</v>
      </c>
      <c r="L10">
        <v>95.803</v>
      </c>
      <c r="M10">
        <v>99.893</v>
      </c>
      <c r="N10">
        <v>88.505</v>
      </c>
      <c r="O10">
        <v>97.486</v>
      </c>
      <c r="P10">
        <v>88.309</v>
      </c>
      <c r="Q10">
        <v>84.288</v>
      </c>
    </row>
    <row r="11" spans="1:17" ht="12.75">
      <c r="A11">
        <v>20050705</v>
      </c>
      <c r="B11">
        <v>97.827</v>
      </c>
      <c r="C11">
        <v>96.766</v>
      </c>
      <c r="D11">
        <v>80.585</v>
      </c>
      <c r="E11">
        <v>87.46</v>
      </c>
      <c r="F11">
        <v>98.374</v>
      </c>
      <c r="G11">
        <v>99.729</v>
      </c>
      <c r="H11">
        <v>93.978</v>
      </c>
      <c r="I11">
        <v>97.637</v>
      </c>
      <c r="J11">
        <v>98.31</v>
      </c>
      <c r="K11">
        <v>102.296</v>
      </c>
      <c r="L11">
        <v>98.202</v>
      </c>
      <c r="M11">
        <v>101.409</v>
      </c>
      <c r="N11">
        <v>104.292</v>
      </c>
      <c r="O11">
        <v>108.039</v>
      </c>
      <c r="P11">
        <v>101.099</v>
      </c>
      <c r="Q11">
        <v>97.981</v>
      </c>
    </row>
    <row r="12" spans="1:17" ht="12.75">
      <c r="A12">
        <v>20050706</v>
      </c>
      <c r="B12">
        <v>94.895</v>
      </c>
      <c r="C12">
        <v>93.069</v>
      </c>
      <c r="D12">
        <v>90.856</v>
      </c>
      <c r="E12">
        <v>90.508</v>
      </c>
      <c r="F12">
        <v>96.813</v>
      </c>
      <c r="G12">
        <v>95.949</v>
      </c>
      <c r="H12">
        <v>89.97</v>
      </c>
      <c r="I12">
        <v>87.099</v>
      </c>
      <c r="J12">
        <v>102.622</v>
      </c>
      <c r="K12">
        <v>100.414</v>
      </c>
      <c r="L12">
        <v>94.765</v>
      </c>
      <c r="M12">
        <v>93.822</v>
      </c>
      <c r="N12">
        <v>109.422</v>
      </c>
      <c r="O12">
        <v>107.651</v>
      </c>
      <c r="P12">
        <v>100.797</v>
      </c>
      <c r="Q12">
        <v>105.148</v>
      </c>
    </row>
    <row r="13" spans="1:17" ht="12.75">
      <c r="A13">
        <v>20050707</v>
      </c>
      <c r="B13">
        <v>91.328</v>
      </c>
      <c r="C13">
        <v>95.652</v>
      </c>
      <c r="D13">
        <v>84.32</v>
      </c>
      <c r="E13">
        <v>92.284</v>
      </c>
      <c r="F13">
        <v>93.673</v>
      </c>
      <c r="G13">
        <v>91.944</v>
      </c>
      <c r="H13">
        <v>89.781</v>
      </c>
      <c r="I13">
        <v>95.164</v>
      </c>
      <c r="J13">
        <v>84.173</v>
      </c>
      <c r="K13">
        <v>81.543</v>
      </c>
      <c r="L13">
        <v>75.958</v>
      </c>
      <c r="M13">
        <v>84.938</v>
      </c>
      <c r="N13">
        <v>89.006</v>
      </c>
      <c r="O13">
        <v>89.176</v>
      </c>
      <c r="P13">
        <v>79.317</v>
      </c>
      <c r="Q13">
        <v>77.275</v>
      </c>
    </row>
    <row r="14" spans="1:17" ht="12.75">
      <c r="A14">
        <v>20050708</v>
      </c>
      <c r="B14">
        <v>103.096</v>
      </c>
      <c r="C14">
        <v>99.175</v>
      </c>
      <c r="D14">
        <v>91.15</v>
      </c>
      <c r="E14">
        <v>92.34</v>
      </c>
      <c r="F14">
        <v>103.22</v>
      </c>
      <c r="G14">
        <v>104.511</v>
      </c>
      <c r="H14">
        <v>90.064</v>
      </c>
      <c r="I14">
        <v>91.231</v>
      </c>
      <c r="J14">
        <v>107.084</v>
      </c>
      <c r="K14">
        <v>113.899</v>
      </c>
      <c r="L14">
        <v>103.677</v>
      </c>
      <c r="M14">
        <v>104.796</v>
      </c>
      <c r="N14">
        <v>98.652</v>
      </c>
      <c r="O14">
        <v>104.811</v>
      </c>
      <c r="P14">
        <v>102.031</v>
      </c>
      <c r="Q14">
        <v>104.169</v>
      </c>
    </row>
    <row r="15" spans="1:17" ht="12.75">
      <c r="A15">
        <v>20050709</v>
      </c>
      <c r="B15">
        <v>76.441</v>
      </c>
      <c r="C15">
        <v>79.178</v>
      </c>
      <c r="D15">
        <v>76.035</v>
      </c>
      <c r="E15">
        <v>74.983</v>
      </c>
      <c r="F15">
        <v>88.65</v>
      </c>
      <c r="G15">
        <v>86.883</v>
      </c>
      <c r="H15">
        <v>79.45</v>
      </c>
      <c r="I15">
        <v>77.58</v>
      </c>
      <c r="J15">
        <v>90.488</v>
      </c>
      <c r="K15">
        <v>91.872</v>
      </c>
      <c r="L15">
        <v>83.765</v>
      </c>
      <c r="M15">
        <v>78.956</v>
      </c>
      <c r="N15">
        <v>103.545</v>
      </c>
      <c r="O15">
        <v>102.276</v>
      </c>
      <c r="P15">
        <v>95.002</v>
      </c>
      <c r="Q15">
        <v>100.088</v>
      </c>
    </row>
    <row r="16" spans="1:17" ht="12.75">
      <c r="A16">
        <v>20050710</v>
      </c>
      <c r="B16">
        <v>78.698</v>
      </c>
      <c r="C16">
        <v>73.635</v>
      </c>
      <c r="D16">
        <v>70.298</v>
      </c>
      <c r="E16">
        <v>75.627</v>
      </c>
      <c r="F16">
        <v>76.552</v>
      </c>
      <c r="G16">
        <v>74.947</v>
      </c>
      <c r="H16">
        <v>75.057</v>
      </c>
      <c r="I16">
        <v>81.06</v>
      </c>
      <c r="J16">
        <v>80.864</v>
      </c>
      <c r="K16">
        <v>87.479</v>
      </c>
      <c r="L16">
        <v>77.672</v>
      </c>
      <c r="M16">
        <v>80.602</v>
      </c>
      <c r="N16">
        <v>85.685</v>
      </c>
      <c r="O16">
        <v>87.782</v>
      </c>
      <c r="P16">
        <v>88.467</v>
      </c>
      <c r="Q16">
        <v>93.473</v>
      </c>
    </row>
    <row r="17" spans="1:17" ht="12.75">
      <c r="A17">
        <v>20050711</v>
      </c>
      <c r="B17">
        <v>84.314</v>
      </c>
      <c r="C17">
        <v>87.199</v>
      </c>
      <c r="D17">
        <v>78.038</v>
      </c>
      <c r="E17">
        <v>81.833</v>
      </c>
      <c r="F17">
        <v>81.459</v>
      </c>
      <c r="G17">
        <v>89.692</v>
      </c>
      <c r="H17">
        <v>80.569</v>
      </c>
      <c r="I17">
        <v>86.167</v>
      </c>
      <c r="J17">
        <v>86.007</v>
      </c>
      <c r="K17">
        <v>93.14</v>
      </c>
      <c r="L17">
        <v>86.037</v>
      </c>
      <c r="M17">
        <v>93.926</v>
      </c>
      <c r="N17">
        <v>93.192</v>
      </c>
      <c r="O17">
        <v>96.564</v>
      </c>
      <c r="P17">
        <v>93.91</v>
      </c>
      <c r="Q17">
        <v>100.379</v>
      </c>
    </row>
    <row r="18" spans="1:17" ht="12.75">
      <c r="A18">
        <v>20050712</v>
      </c>
      <c r="B18">
        <v>99.314</v>
      </c>
      <c r="C18">
        <v>95.648</v>
      </c>
      <c r="D18">
        <v>84.818</v>
      </c>
      <c r="E18">
        <v>86.398</v>
      </c>
      <c r="F18">
        <v>91.471</v>
      </c>
      <c r="G18">
        <v>87.285</v>
      </c>
      <c r="H18">
        <v>85.718</v>
      </c>
      <c r="I18">
        <v>85.247</v>
      </c>
      <c r="J18">
        <v>96.025</v>
      </c>
      <c r="K18">
        <v>99.956</v>
      </c>
      <c r="L18">
        <v>99.414</v>
      </c>
      <c r="M18">
        <v>97.886</v>
      </c>
      <c r="N18">
        <v>105.456</v>
      </c>
      <c r="O18">
        <v>105.024</v>
      </c>
      <c r="P18">
        <v>105.17</v>
      </c>
      <c r="Q18">
        <v>112.881</v>
      </c>
    </row>
    <row r="19" spans="1:17" ht="12.75">
      <c r="A19">
        <v>20050713</v>
      </c>
      <c r="B19">
        <v>99.473</v>
      </c>
      <c r="C19">
        <v>88.098</v>
      </c>
      <c r="D19">
        <v>82.479</v>
      </c>
      <c r="E19">
        <v>84.789</v>
      </c>
      <c r="F19">
        <v>100.526</v>
      </c>
      <c r="G19">
        <v>95.518</v>
      </c>
      <c r="H19">
        <v>85.348</v>
      </c>
      <c r="I19">
        <v>90.564</v>
      </c>
      <c r="J19">
        <v>95.597</v>
      </c>
      <c r="K19">
        <v>90</v>
      </c>
      <c r="L19">
        <v>85.425</v>
      </c>
      <c r="M19">
        <v>87.89</v>
      </c>
      <c r="N19">
        <v>100.209</v>
      </c>
      <c r="O19">
        <v>92.049</v>
      </c>
      <c r="P19">
        <v>92.517</v>
      </c>
      <c r="Q19">
        <v>94.153</v>
      </c>
    </row>
    <row r="20" spans="1:17" ht="12.75">
      <c r="A20">
        <v>20050714</v>
      </c>
      <c r="B20">
        <v>89.962</v>
      </c>
      <c r="C20">
        <v>90.088</v>
      </c>
      <c r="D20">
        <v>85.645</v>
      </c>
      <c r="E20">
        <v>91.148</v>
      </c>
      <c r="F20">
        <v>91.99</v>
      </c>
      <c r="G20">
        <v>93.758</v>
      </c>
      <c r="H20">
        <v>85.043</v>
      </c>
      <c r="I20">
        <v>92.161</v>
      </c>
      <c r="J20">
        <v>100.331</v>
      </c>
      <c r="K20">
        <v>99.26</v>
      </c>
      <c r="L20">
        <v>95.616</v>
      </c>
      <c r="M20">
        <v>99.796</v>
      </c>
      <c r="N20">
        <v>91.746</v>
      </c>
      <c r="O20">
        <v>94.038</v>
      </c>
      <c r="P20">
        <v>92.672</v>
      </c>
      <c r="Q20">
        <v>96.618</v>
      </c>
    </row>
    <row r="21" spans="1:17" ht="12.75">
      <c r="A21">
        <v>20050715</v>
      </c>
      <c r="B21">
        <v>99.992</v>
      </c>
      <c r="C21">
        <v>101.384</v>
      </c>
      <c r="D21">
        <v>90.99</v>
      </c>
      <c r="E21">
        <v>92.044</v>
      </c>
      <c r="F21">
        <v>99.226</v>
      </c>
      <c r="G21">
        <v>106.248</v>
      </c>
      <c r="H21">
        <v>98.751</v>
      </c>
      <c r="I21">
        <v>95.091</v>
      </c>
      <c r="J21">
        <v>98.335</v>
      </c>
      <c r="K21">
        <v>99.442</v>
      </c>
      <c r="L21">
        <v>95.035</v>
      </c>
      <c r="M21">
        <v>87.74</v>
      </c>
      <c r="N21">
        <v>106.757</v>
      </c>
      <c r="O21">
        <v>102.8</v>
      </c>
      <c r="P21">
        <v>105.226</v>
      </c>
      <c r="Q21">
        <v>98.398</v>
      </c>
    </row>
    <row r="22" spans="1:17" ht="12.75">
      <c r="A22">
        <v>20050716</v>
      </c>
      <c r="B22">
        <v>100.676</v>
      </c>
      <c r="C22">
        <v>100.529</v>
      </c>
      <c r="D22">
        <v>92.007</v>
      </c>
      <c r="E22">
        <v>82.544</v>
      </c>
      <c r="F22">
        <v>101.418</v>
      </c>
      <c r="G22">
        <v>97.907</v>
      </c>
      <c r="H22">
        <v>96.83</v>
      </c>
      <c r="I22">
        <v>93.043</v>
      </c>
      <c r="J22">
        <v>104.14</v>
      </c>
      <c r="K22">
        <v>103.547</v>
      </c>
      <c r="L22">
        <v>100.494</v>
      </c>
      <c r="M22">
        <v>101.232</v>
      </c>
      <c r="N22">
        <v>98.37</v>
      </c>
      <c r="O22">
        <v>92.116</v>
      </c>
      <c r="P22">
        <v>99.428</v>
      </c>
      <c r="Q22">
        <v>99.122</v>
      </c>
    </row>
    <row r="23" spans="1:17" ht="12.75">
      <c r="A23">
        <v>20050717</v>
      </c>
      <c r="B23">
        <v>89.557</v>
      </c>
      <c r="C23">
        <v>89.274</v>
      </c>
      <c r="D23">
        <v>75.193</v>
      </c>
      <c r="E23">
        <v>76.515</v>
      </c>
      <c r="F23">
        <v>85.632</v>
      </c>
      <c r="G23">
        <v>88.96</v>
      </c>
      <c r="H23">
        <v>69.754</v>
      </c>
      <c r="I23">
        <v>74.372</v>
      </c>
      <c r="J23">
        <v>94.997</v>
      </c>
      <c r="K23">
        <v>95.153</v>
      </c>
      <c r="L23">
        <v>83.89</v>
      </c>
      <c r="M23">
        <v>84.749</v>
      </c>
      <c r="N23">
        <v>100.771</v>
      </c>
      <c r="O23">
        <v>106.781</v>
      </c>
      <c r="P23">
        <v>98.484</v>
      </c>
      <c r="Q23">
        <v>94.097</v>
      </c>
    </row>
    <row r="24" spans="1:17" ht="12.75">
      <c r="A24">
        <v>20050718</v>
      </c>
      <c r="B24">
        <v>81.356</v>
      </c>
      <c r="C24">
        <v>76.003</v>
      </c>
      <c r="D24">
        <v>76.5</v>
      </c>
      <c r="E24">
        <v>77.362</v>
      </c>
      <c r="F24">
        <v>85.817</v>
      </c>
      <c r="G24">
        <v>83.274</v>
      </c>
      <c r="H24">
        <v>78.133</v>
      </c>
      <c r="I24">
        <v>74.959</v>
      </c>
      <c r="J24">
        <v>81.523</v>
      </c>
      <c r="K24">
        <v>79.386</v>
      </c>
      <c r="L24">
        <v>74.295</v>
      </c>
      <c r="M24">
        <v>74.986</v>
      </c>
      <c r="N24">
        <v>91.005</v>
      </c>
      <c r="O24">
        <v>91.621</v>
      </c>
      <c r="P24">
        <v>87.904</v>
      </c>
      <c r="Q24">
        <v>88.389</v>
      </c>
    </row>
    <row r="25" spans="1:17" ht="12.75">
      <c r="A25">
        <v>20050719</v>
      </c>
      <c r="B25">
        <v>89.621</v>
      </c>
      <c r="C25">
        <v>84.825</v>
      </c>
      <c r="D25">
        <v>81.359</v>
      </c>
      <c r="E25">
        <v>79.898</v>
      </c>
      <c r="F25">
        <v>86.464</v>
      </c>
      <c r="G25">
        <v>89.076</v>
      </c>
      <c r="H25">
        <v>84.304</v>
      </c>
      <c r="I25">
        <v>81.946</v>
      </c>
      <c r="J25">
        <v>91.006</v>
      </c>
      <c r="K25">
        <v>89.441</v>
      </c>
      <c r="L25">
        <v>86.522</v>
      </c>
      <c r="M25">
        <v>82.879</v>
      </c>
      <c r="N25">
        <v>92.106</v>
      </c>
      <c r="O25">
        <v>92.436</v>
      </c>
      <c r="P25">
        <v>85.257</v>
      </c>
      <c r="Q25">
        <v>83.599</v>
      </c>
    </row>
    <row r="26" spans="1:17" ht="12.75">
      <c r="A26">
        <v>20050720</v>
      </c>
      <c r="B26">
        <v>81.615</v>
      </c>
      <c r="C26">
        <v>82.385</v>
      </c>
      <c r="D26">
        <v>83.874</v>
      </c>
      <c r="E26">
        <v>88.071</v>
      </c>
      <c r="F26">
        <v>84.289</v>
      </c>
      <c r="G26">
        <v>83.954</v>
      </c>
      <c r="H26">
        <v>90.508</v>
      </c>
      <c r="I26">
        <v>95.809</v>
      </c>
      <c r="J26">
        <v>85.076</v>
      </c>
      <c r="K26">
        <v>86.076</v>
      </c>
      <c r="L26">
        <v>83.253</v>
      </c>
      <c r="M26">
        <v>82.796</v>
      </c>
      <c r="N26">
        <v>96.555</v>
      </c>
      <c r="O26">
        <v>90.009</v>
      </c>
      <c r="P26">
        <v>89.154</v>
      </c>
      <c r="Q26">
        <v>93.847</v>
      </c>
    </row>
    <row r="27" spans="1:17" ht="12.75">
      <c r="A27">
        <v>20050721</v>
      </c>
      <c r="B27">
        <v>85.636</v>
      </c>
      <c r="C27">
        <v>96.891</v>
      </c>
      <c r="D27">
        <v>84.7</v>
      </c>
      <c r="E27">
        <v>89.88</v>
      </c>
      <c r="F27">
        <v>90.614</v>
      </c>
      <c r="G27">
        <v>93.879</v>
      </c>
      <c r="H27">
        <v>91.07</v>
      </c>
      <c r="I27">
        <v>88.689</v>
      </c>
      <c r="J27">
        <v>91.756</v>
      </c>
      <c r="K27">
        <v>100.214</v>
      </c>
      <c r="L27">
        <v>98.542</v>
      </c>
      <c r="M27">
        <v>103.57</v>
      </c>
      <c r="N27">
        <v>87.554</v>
      </c>
      <c r="O27">
        <v>93.499</v>
      </c>
      <c r="P27">
        <v>86.975</v>
      </c>
      <c r="Q27">
        <v>91.93</v>
      </c>
    </row>
    <row r="28" spans="1:17" ht="12.75">
      <c r="A28">
        <v>20050722</v>
      </c>
      <c r="B28">
        <v>95.675</v>
      </c>
      <c r="C28">
        <v>97.561</v>
      </c>
      <c r="D28">
        <v>94.53</v>
      </c>
      <c r="E28">
        <v>92.963</v>
      </c>
      <c r="F28">
        <v>96.018</v>
      </c>
      <c r="G28">
        <v>92.792</v>
      </c>
      <c r="H28">
        <v>91.712</v>
      </c>
      <c r="I28">
        <v>89.376</v>
      </c>
      <c r="J28">
        <v>91.323</v>
      </c>
      <c r="K28">
        <v>95.872</v>
      </c>
      <c r="L28">
        <v>97.595</v>
      </c>
      <c r="M28">
        <v>100.745</v>
      </c>
      <c r="N28">
        <v>102.932</v>
      </c>
      <c r="O28">
        <v>103.217</v>
      </c>
      <c r="P28">
        <v>102.697</v>
      </c>
      <c r="Q28">
        <v>110.802</v>
      </c>
    </row>
    <row r="29" spans="1:17" ht="12.75">
      <c r="A29">
        <v>20050723</v>
      </c>
      <c r="B29">
        <v>99.124</v>
      </c>
      <c r="C29">
        <v>95.502</v>
      </c>
      <c r="D29">
        <v>87.349</v>
      </c>
      <c r="E29">
        <v>87.483</v>
      </c>
      <c r="F29">
        <v>87.693</v>
      </c>
      <c r="G29">
        <v>83.999</v>
      </c>
      <c r="H29">
        <v>77.61</v>
      </c>
      <c r="I29">
        <v>74.729</v>
      </c>
      <c r="J29">
        <v>80.198</v>
      </c>
      <c r="K29">
        <v>80.238</v>
      </c>
      <c r="L29">
        <v>78.795</v>
      </c>
      <c r="M29">
        <v>76.101</v>
      </c>
      <c r="N29">
        <v>98.391</v>
      </c>
      <c r="O29">
        <v>104.13</v>
      </c>
      <c r="P29">
        <v>98.67</v>
      </c>
      <c r="Q29">
        <v>94.687</v>
      </c>
    </row>
    <row r="30" spans="1:17" ht="12.75">
      <c r="A30">
        <v>20050724</v>
      </c>
      <c r="B30">
        <v>99.362</v>
      </c>
      <c r="C30">
        <v>98.272</v>
      </c>
      <c r="D30">
        <v>95.995</v>
      </c>
      <c r="E30">
        <v>96.276</v>
      </c>
      <c r="F30">
        <v>104.935</v>
      </c>
      <c r="G30">
        <v>104.278</v>
      </c>
      <c r="H30">
        <v>94.55</v>
      </c>
      <c r="I30">
        <v>99.313</v>
      </c>
      <c r="J30">
        <v>84.291</v>
      </c>
      <c r="K30">
        <v>97.674</v>
      </c>
      <c r="L30">
        <v>88.396</v>
      </c>
      <c r="M30">
        <v>86.824</v>
      </c>
      <c r="N30">
        <v>84.868</v>
      </c>
      <c r="O30">
        <v>96.432</v>
      </c>
      <c r="P30">
        <v>93.906</v>
      </c>
      <c r="Q30">
        <v>95.015</v>
      </c>
    </row>
    <row r="31" spans="1:17" ht="12.75">
      <c r="A31">
        <v>20050725</v>
      </c>
      <c r="B31">
        <v>95.644</v>
      </c>
      <c r="C31">
        <v>93.837</v>
      </c>
      <c r="D31">
        <v>84.993</v>
      </c>
      <c r="E31">
        <v>86.005</v>
      </c>
      <c r="F31">
        <v>100.338</v>
      </c>
      <c r="G31">
        <v>99.335</v>
      </c>
      <c r="H31">
        <v>82.353</v>
      </c>
      <c r="I31">
        <v>84.836</v>
      </c>
      <c r="J31">
        <v>100.506</v>
      </c>
      <c r="K31">
        <v>97.705</v>
      </c>
      <c r="L31">
        <v>83.893</v>
      </c>
      <c r="M31">
        <v>84.374</v>
      </c>
      <c r="N31">
        <v>91.842</v>
      </c>
      <c r="O31">
        <v>93.378</v>
      </c>
      <c r="P31">
        <v>87.493</v>
      </c>
      <c r="Q31">
        <v>86.689</v>
      </c>
    </row>
    <row r="32" spans="1:17" ht="12.75">
      <c r="A32">
        <v>20050726</v>
      </c>
      <c r="B32">
        <v>84.382</v>
      </c>
      <c r="C32">
        <v>92.921</v>
      </c>
      <c r="D32">
        <v>85.126</v>
      </c>
      <c r="E32">
        <v>76.28</v>
      </c>
      <c r="F32">
        <v>82.36</v>
      </c>
      <c r="G32">
        <v>87.31</v>
      </c>
      <c r="H32">
        <v>81.469</v>
      </c>
      <c r="I32">
        <v>75.021</v>
      </c>
      <c r="J32">
        <v>81.284</v>
      </c>
      <c r="K32">
        <v>87.864</v>
      </c>
      <c r="L32">
        <v>79.424</v>
      </c>
      <c r="M32">
        <v>76.698</v>
      </c>
      <c r="N32">
        <v>81.355</v>
      </c>
      <c r="O32">
        <v>85.403</v>
      </c>
      <c r="P32">
        <v>78.529</v>
      </c>
      <c r="Q32">
        <v>81.466</v>
      </c>
    </row>
    <row r="33" spans="1:17" ht="12.75">
      <c r="A33">
        <v>20050727</v>
      </c>
      <c r="B33">
        <v>84.173</v>
      </c>
      <c r="C33">
        <v>84.716</v>
      </c>
      <c r="D33">
        <v>81.919</v>
      </c>
      <c r="E33">
        <v>79.841</v>
      </c>
      <c r="F33">
        <v>88.389</v>
      </c>
      <c r="G33">
        <v>87.183</v>
      </c>
      <c r="H33">
        <v>79.858</v>
      </c>
      <c r="I33">
        <v>77.799</v>
      </c>
      <c r="J33">
        <v>80.199</v>
      </c>
      <c r="K33">
        <v>85.688</v>
      </c>
      <c r="L33">
        <v>85.992</v>
      </c>
      <c r="M33">
        <v>87.137</v>
      </c>
      <c r="N33">
        <v>83.768</v>
      </c>
      <c r="O33">
        <v>89.675</v>
      </c>
      <c r="P33">
        <v>84.276</v>
      </c>
      <c r="Q33">
        <v>88.869</v>
      </c>
    </row>
    <row r="34" spans="1:17" ht="12.75">
      <c r="A34">
        <v>20050728</v>
      </c>
      <c r="B34">
        <v>89.661</v>
      </c>
      <c r="C34">
        <v>91.778</v>
      </c>
      <c r="D34">
        <v>94.87</v>
      </c>
      <c r="E34">
        <v>90.888</v>
      </c>
      <c r="F34">
        <v>90.062</v>
      </c>
      <c r="G34">
        <v>93.252</v>
      </c>
      <c r="H34">
        <v>96.208</v>
      </c>
      <c r="I34">
        <v>94.261</v>
      </c>
      <c r="J34">
        <v>89.802</v>
      </c>
      <c r="K34">
        <v>94.398</v>
      </c>
      <c r="L34">
        <v>99.775</v>
      </c>
      <c r="M34">
        <v>94.97</v>
      </c>
      <c r="N34">
        <v>94.425</v>
      </c>
      <c r="O34">
        <v>100.275</v>
      </c>
      <c r="P34">
        <v>103.277</v>
      </c>
      <c r="Q34">
        <v>98.796</v>
      </c>
    </row>
    <row r="35" spans="1:17" ht="12.75">
      <c r="A35">
        <v>20050729</v>
      </c>
      <c r="B35">
        <v>85.564</v>
      </c>
      <c r="C35">
        <v>85.328</v>
      </c>
      <c r="D35">
        <v>84.081</v>
      </c>
      <c r="E35">
        <v>81.985</v>
      </c>
      <c r="F35">
        <v>92.956</v>
      </c>
      <c r="G35">
        <v>96.276</v>
      </c>
      <c r="H35">
        <v>95.138</v>
      </c>
      <c r="I35">
        <v>96.822</v>
      </c>
      <c r="J35">
        <v>93.361</v>
      </c>
      <c r="K35">
        <v>90.273</v>
      </c>
      <c r="L35">
        <v>91.181</v>
      </c>
      <c r="M35">
        <v>98.965</v>
      </c>
      <c r="N35">
        <v>98.636</v>
      </c>
      <c r="O35">
        <v>97.822</v>
      </c>
      <c r="P35">
        <v>94.169</v>
      </c>
      <c r="Q35">
        <v>98.298</v>
      </c>
    </row>
    <row r="36" spans="1:17" ht="12.75">
      <c r="A36">
        <v>20050730</v>
      </c>
      <c r="B36">
        <v>86.59</v>
      </c>
      <c r="C36">
        <v>84.402</v>
      </c>
      <c r="D36">
        <v>77.345</v>
      </c>
      <c r="E36">
        <v>82.294</v>
      </c>
      <c r="F36">
        <v>81.131</v>
      </c>
      <c r="G36">
        <v>77.074</v>
      </c>
      <c r="H36">
        <v>71.064</v>
      </c>
      <c r="I36">
        <v>76.777</v>
      </c>
      <c r="J36">
        <v>104.701</v>
      </c>
      <c r="K36">
        <v>106.712</v>
      </c>
      <c r="L36">
        <v>94.42</v>
      </c>
      <c r="M36">
        <v>101.563</v>
      </c>
      <c r="N36">
        <v>99.581</v>
      </c>
      <c r="O36">
        <v>104.602</v>
      </c>
      <c r="P36">
        <v>95.849</v>
      </c>
      <c r="Q36">
        <v>101.176</v>
      </c>
    </row>
    <row r="37" spans="1:17" ht="12.75">
      <c r="A37">
        <v>20050731</v>
      </c>
      <c r="B37">
        <v>85.934</v>
      </c>
      <c r="C37">
        <v>84.508</v>
      </c>
      <c r="D37">
        <v>81.357</v>
      </c>
      <c r="E37">
        <v>86.85</v>
      </c>
      <c r="F37">
        <v>84.606</v>
      </c>
      <c r="G37">
        <v>89.207</v>
      </c>
      <c r="H37">
        <v>87.327</v>
      </c>
      <c r="I37">
        <v>91.937</v>
      </c>
      <c r="J37">
        <v>79.626</v>
      </c>
      <c r="K37">
        <v>81.334</v>
      </c>
      <c r="L37">
        <v>77.182</v>
      </c>
      <c r="M37">
        <v>90.611</v>
      </c>
      <c r="N37">
        <v>112.204</v>
      </c>
      <c r="O37">
        <v>121.759</v>
      </c>
      <c r="P37">
        <v>112.688</v>
      </c>
      <c r="Q37">
        <v>111.969</v>
      </c>
    </row>
    <row r="38" spans="2:17" ht="12.75">
      <c r="B38" s="5">
        <f>AVERAGE(B7:B37)</f>
        <v>90.45225806451613</v>
      </c>
      <c r="C38" s="5">
        <f aca="true" t="shared" si="0" ref="C38:Q38">AVERAGE(C7:C37)</f>
        <v>90.0508387096774</v>
      </c>
      <c r="D38" s="5">
        <f t="shared" si="0"/>
        <v>83.98590322580644</v>
      </c>
      <c r="E38" s="5">
        <f t="shared" si="0"/>
        <v>85.64383870967741</v>
      </c>
      <c r="F38" s="5">
        <f t="shared" si="0"/>
        <v>91.56790322580646</v>
      </c>
      <c r="G38" s="5">
        <f t="shared" si="0"/>
        <v>91.95377419354837</v>
      </c>
      <c r="H38" s="5">
        <f t="shared" si="0"/>
        <v>86.25109677419354</v>
      </c>
      <c r="I38" s="5">
        <f t="shared" si="0"/>
        <v>87.37090322580647</v>
      </c>
      <c r="J38" s="5">
        <f t="shared" si="0"/>
        <v>92.04148387096775</v>
      </c>
      <c r="K38" s="5">
        <f t="shared" si="0"/>
        <v>94.18248387096773</v>
      </c>
      <c r="L38" s="5">
        <f t="shared" si="0"/>
        <v>88.98625806451615</v>
      </c>
      <c r="M38" s="5">
        <f t="shared" si="0"/>
        <v>90.5131935483871</v>
      </c>
      <c r="N38" s="5">
        <f t="shared" si="0"/>
        <v>95.6825806451613</v>
      </c>
      <c r="O38" s="5">
        <f t="shared" si="0"/>
        <v>97.76629032258064</v>
      </c>
      <c r="P38" s="5">
        <f t="shared" si="0"/>
        <v>93.46325806451613</v>
      </c>
      <c r="Q38" s="5">
        <f t="shared" si="0"/>
        <v>94.85696774193546</v>
      </c>
    </row>
    <row r="40" spans="2:17" ht="12.75">
      <c r="B40">
        <v>90.5</v>
      </c>
      <c r="C40">
        <v>90.1</v>
      </c>
      <c r="D40">
        <v>84</v>
      </c>
      <c r="E40">
        <v>85.6</v>
      </c>
      <c r="F40">
        <v>91.6</v>
      </c>
      <c r="G40">
        <v>92</v>
      </c>
      <c r="H40">
        <v>86.3</v>
      </c>
      <c r="I40">
        <v>87.4</v>
      </c>
      <c r="J40">
        <v>92</v>
      </c>
      <c r="K40">
        <v>94.2</v>
      </c>
      <c r="L40">
        <v>89</v>
      </c>
      <c r="M40">
        <v>90.5</v>
      </c>
      <c r="N40">
        <v>95.7</v>
      </c>
      <c r="O40">
        <v>97.8</v>
      </c>
      <c r="P40">
        <v>93.5</v>
      </c>
      <c r="Q40">
        <v>94.9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="85" zoomScaleNormal="85" workbookViewId="0" topLeftCell="A1">
      <selection activeCell="F24" sqref="F24"/>
    </sheetView>
  </sheetViews>
  <sheetFormatPr defaultColWidth="9.140625" defaultRowHeight="12.75"/>
  <cols>
    <col min="1" max="16384" width="8.8515625" style="2" customWidth="1"/>
  </cols>
  <sheetData>
    <row r="1" spans="1:7" s="3" customFormat="1" ht="17.25">
      <c r="A1" s="3" t="s">
        <v>39</v>
      </c>
      <c r="C1" s="4"/>
      <c r="D1" s="4"/>
      <c r="E1" s="4"/>
      <c r="F1" s="4"/>
      <c r="G1" s="4"/>
    </row>
    <row r="2" spans="3:7" ht="12.75">
      <c r="C2" s="5"/>
      <c r="D2" s="5"/>
      <c r="E2" s="5"/>
      <c r="F2" s="5"/>
      <c r="G2" s="5"/>
    </row>
    <row r="3" spans="1:9" ht="12.75">
      <c r="A3" s="6" t="s">
        <v>20</v>
      </c>
      <c r="B3" s="6"/>
      <c r="C3" s="9" t="s">
        <v>0</v>
      </c>
      <c r="D3" s="9" t="s">
        <v>19</v>
      </c>
      <c r="E3" s="9" t="s">
        <v>35</v>
      </c>
      <c r="F3" s="9" t="s">
        <v>36</v>
      </c>
      <c r="G3" s="9" t="s">
        <v>37</v>
      </c>
      <c r="H3" s="6"/>
      <c r="I3" s="6" t="s">
        <v>38</v>
      </c>
    </row>
    <row r="5" spans="1:9" ht="11.25">
      <c r="A5" s="2">
        <v>200408</v>
      </c>
      <c r="C5" s="7">
        <v>3.48</v>
      </c>
      <c r="D5" s="7">
        <v>3.75</v>
      </c>
      <c r="E5" s="7">
        <v>4.24</v>
      </c>
      <c r="F5" s="7">
        <v>4.66</v>
      </c>
      <c r="G5" s="7">
        <v>5.2</v>
      </c>
      <c r="I5" s="2">
        <v>30</v>
      </c>
    </row>
    <row r="6" spans="1:9" ht="12.75">
      <c r="A6" s="2">
        <v>200409</v>
      </c>
      <c r="C6">
        <v>4</v>
      </c>
      <c r="D6">
        <v>4.5</v>
      </c>
      <c r="E6">
        <v>5.2</v>
      </c>
      <c r="F6">
        <v>5.7</v>
      </c>
      <c r="G6">
        <v>5.8</v>
      </c>
      <c r="I6" s="2">
        <v>29</v>
      </c>
    </row>
    <row r="7" spans="1:9" ht="12.75">
      <c r="A7" s="2">
        <v>200410</v>
      </c>
      <c r="C7">
        <v>4.6</v>
      </c>
      <c r="D7">
        <v>5.2</v>
      </c>
      <c r="E7">
        <v>6</v>
      </c>
      <c r="F7">
        <v>6.7</v>
      </c>
      <c r="G7">
        <v>7.4</v>
      </c>
      <c r="I7" s="2">
        <v>30</v>
      </c>
    </row>
    <row r="8" spans="1:7" ht="12.75">
      <c r="A8" s="2">
        <v>200411</v>
      </c>
      <c r="C8">
        <v>5.3</v>
      </c>
      <c r="D8">
        <v>6.2</v>
      </c>
      <c r="E8">
        <v>7</v>
      </c>
      <c r="F8">
        <v>7.5</v>
      </c>
      <c r="G8">
        <v>8.3</v>
      </c>
    </row>
    <row r="9" spans="1:7" ht="12.75">
      <c r="A9" s="2">
        <v>200412</v>
      </c>
      <c r="C9">
        <v>5.3</v>
      </c>
      <c r="D9">
        <v>6.1</v>
      </c>
      <c r="E9">
        <v>7</v>
      </c>
      <c r="F9">
        <v>7.9</v>
      </c>
      <c r="G9">
        <v>8.5</v>
      </c>
    </row>
    <row r="10" spans="1:7" ht="12.75">
      <c r="A10" s="2">
        <v>200501</v>
      </c>
      <c r="C10">
        <v>6.1</v>
      </c>
      <c r="D10">
        <v>6.8</v>
      </c>
      <c r="E10">
        <v>7.4</v>
      </c>
      <c r="F10">
        <v>8.2</v>
      </c>
      <c r="G10">
        <v>8.9</v>
      </c>
    </row>
    <row r="11" spans="1:7" ht="12.75">
      <c r="A11" s="2">
        <v>200502</v>
      </c>
      <c r="C11">
        <v>5</v>
      </c>
      <c r="D11">
        <v>5.7</v>
      </c>
      <c r="E11">
        <v>6.2</v>
      </c>
      <c r="F11">
        <v>6.6</v>
      </c>
      <c r="G11">
        <v>7.5</v>
      </c>
    </row>
    <row r="12" spans="1:7" ht="12.75">
      <c r="A12" s="2">
        <v>200503</v>
      </c>
      <c r="C12">
        <v>4.8</v>
      </c>
      <c r="D12">
        <v>5.3</v>
      </c>
      <c r="E12">
        <v>5.7</v>
      </c>
      <c r="F12">
        <v>6.1</v>
      </c>
      <c r="G12">
        <v>6.6</v>
      </c>
    </row>
    <row r="13" spans="1:7" ht="12.75">
      <c r="A13" s="2">
        <v>200504</v>
      </c>
      <c r="C13">
        <v>4.2</v>
      </c>
      <c r="D13">
        <v>4.8</v>
      </c>
      <c r="E13">
        <v>5.5</v>
      </c>
      <c r="F13">
        <v>6.4</v>
      </c>
      <c r="G13">
        <v>7</v>
      </c>
    </row>
    <row r="14" spans="1:7" ht="12.75">
      <c r="A14" s="2">
        <v>200505</v>
      </c>
      <c r="C14">
        <v>4.2</v>
      </c>
      <c r="D14">
        <v>4.7</v>
      </c>
      <c r="E14">
        <v>5</v>
      </c>
      <c r="F14">
        <v>5.4</v>
      </c>
      <c r="G14">
        <v>6</v>
      </c>
    </row>
    <row r="15" spans="1:9" ht="12.75">
      <c r="A15" s="2">
        <v>200506</v>
      </c>
      <c r="C15">
        <v>3.7</v>
      </c>
      <c r="D15">
        <v>3.9</v>
      </c>
      <c r="E15">
        <v>4.1</v>
      </c>
      <c r="F15">
        <v>4.2</v>
      </c>
      <c r="G15">
        <v>4.8</v>
      </c>
      <c r="I15" s="2">
        <v>16</v>
      </c>
    </row>
    <row r="16" spans="1:9" ht="12.75">
      <c r="A16" s="2">
        <v>200507</v>
      </c>
      <c r="C16">
        <v>3.3</v>
      </c>
      <c r="D16">
        <v>3.5</v>
      </c>
      <c r="E16">
        <v>3.9</v>
      </c>
      <c r="F16">
        <v>4.3</v>
      </c>
      <c r="G16">
        <v>4.3</v>
      </c>
      <c r="I16" s="2">
        <v>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="85" zoomScaleNormal="85" workbookViewId="0" topLeftCell="A1">
      <selection activeCell="B18" sqref="B18"/>
    </sheetView>
  </sheetViews>
  <sheetFormatPr defaultColWidth="9.140625" defaultRowHeight="12.75"/>
  <cols>
    <col min="1" max="16384" width="8.8515625" style="2" customWidth="1"/>
  </cols>
  <sheetData>
    <row r="1" spans="1:8" s="3" customFormat="1" ht="17.25">
      <c r="A1" s="3" t="s">
        <v>40</v>
      </c>
      <c r="C1" s="4"/>
      <c r="D1" s="4"/>
      <c r="E1" s="4"/>
      <c r="F1" s="4"/>
      <c r="G1" s="4"/>
      <c r="H1" s="4"/>
    </row>
    <row r="2" spans="3:8" ht="11.25">
      <c r="C2" s="7"/>
      <c r="D2" s="7"/>
      <c r="E2" s="7"/>
      <c r="F2" s="7"/>
      <c r="G2" s="7"/>
      <c r="H2" s="7"/>
    </row>
    <row r="3" spans="1:9" ht="12">
      <c r="A3" s="8" t="s">
        <v>20</v>
      </c>
      <c r="B3" s="8"/>
      <c r="C3" s="12" t="s">
        <v>0</v>
      </c>
      <c r="D3" s="12" t="s">
        <v>19</v>
      </c>
      <c r="E3" s="12" t="s">
        <v>35</v>
      </c>
      <c r="F3" s="12" t="s">
        <v>36</v>
      </c>
      <c r="G3" s="12" t="s">
        <v>37</v>
      </c>
      <c r="H3" s="12"/>
      <c r="I3" s="8" t="s">
        <v>38</v>
      </c>
    </row>
    <row r="5" spans="1:9" ht="11.25">
      <c r="A5" s="2">
        <v>200408</v>
      </c>
      <c r="C5" s="2">
        <v>4.14</v>
      </c>
      <c r="D5" s="2">
        <v>4.58</v>
      </c>
      <c r="E5" s="2">
        <v>4.96</v>
      </c>
      <c r="F5" s="2">
        <v>5.44</v>
      </c>
      <c r="G5" s="2">
        <v>5.99</v>
      </c>
      <c r="I5" s="2">
        <v>31</v>
      </c>
    </row>
    <row r="6" spans="1:9" ht="11.25">
      <c r="A6" s="2">
        <v>200409</v>
      </c>
      <c r="C6" s="2">
        <v>4.4</v>
      </c>
      <c r="D6" s="2">
        <v>4.9</v>
      </c>
      <c r="E6" s="2">
        <v>5.4</v>
      </c>
      <c r="F6" s="2">
        <v>5.8</v>
      </c>
      <c r="G6" s="2">
        <v>6.2</v>
      </c>
      <c r="I6" s="2">
        <v>30</v>
      </c>
    </row>
    <row r="7" spans="1:9" ht="12.75">
      <c r="A7" s="2">
        <v>200410</v>
      </c>
      <c r="C7">
        <v>5.3</v>
      </c>
      <c r="D7">
        <v>6</v>
      </c>
      <c r="E7">
        <v>6.3</v>
      </c>
      <c r="F7">
        <v>6.6</v>
      </c>
      <c r="G7">
        <v>7.1</v>
      </c>
      <c r="I7" s="2">
        <v>31</v>
      </c>
    </row>
    <row r="8" spans="1:7" ht="12.75">
      <c r="A8" s="2">
        <v>200411</v>
      </c>
      <c r="C8">
        <v>5.2</v>
      </c>
      <c r="D8">
        <v>5.6</v>
      </c>
      <c r="E8">
        <v>6.1</v>
      </c>
      <c r="F8">
        <v>6.8</v>
      </c>
      <c r="G8">
        <v>7.5</v>
      </c>
    </row>
    <row r="9" spans="1:7" ht="12.75">
      <c r="A9" s="2">
        <v>200412</v>
      </c>
      <c r="C9">
        <v>5.3</v>
      </c>
      <c r="D9">
        <v>6.3</v>
      </c>
      <c r="E9">
        <v>6.9</v>
      </c>
      <c r="F9">
        <v>7.7</v>
      </c>
      <c r="G9">
        <v>8.3</v>
      </c>
    </row>
    <row r="10" spans="1:7" ht="12.75">
      <c r="A10" s="2">
        <v>200501</v>
      </c>
      <c r="C10">
        <v>7</v>
      </c>
      <c r="D10">
        <v>7.9</v>
      </c>
      <c r="E10">
        <v>8.4</v>
      </c>
      <c r="F10">
        <v>9.2</v>
      </c>
      <c r="G10">
        <v>9.6</v>
      </c>
    </row>
    <row r="11" spans="1:7" ht="12.75">
      <c r="A11" s="2">
        <v>200502</v>
      </c>
      <c r="C11">
        <v>5.7</v>
      </c>
      <c r="D11">
        <v>6.4</v>
      </c>
      <c r="E11">
        <v>7.3</v>
      </c>
      <c r="F11">
        <v>7.9</v>
      </c>
      <c r="G11">
        <v>8.5</v>
      </c>
    </row>
    <row r="12" spans="1:7" ht="12.75">
      <c r="A12" s="2">
        <v>200503</v>
      </c>
      <c r="C12">
        <v>6.5</v>
      </c>
      <c r="D12">
        <v>6.9</v>
      </c>
      <c r="E12">
        <v>7.4</v>
      </c>
      <c r="F12">
        <v>8.3</v>
      </c>
      <c r="G12">
        <v>8.7</v>
      </c>
    </row>
    <row r="13" spans="1:7" ht="12.75">
      <c r="A13" s="2">
        <v>200504</v>
      </c>
      <c r="C13">
        <v>5.8</v>
      </c>
      <c r="D13">
        <v>6.5</v>
      </c>
      <c r="E13">
        <v>7.2</v>
      </c>
      <c r="F13">
        <v>8.1</v>
      </c>
      <c r="G13">
        <v>8.7</v>
      </c>
    </row>
    <row r="14" spans="1:7" ht="12.75">
      <c r="A14" s="2">
        <v>200505</v>
      </c>
      <c r="C14">
        <v>5.3</v>
      </c>
      <c r="D14">
        <v>5.9</v>
      </c>
      <c r="E14">
        <v>6.5</v>
      </c>
      <c r="F14">
        <v>6.9</v>
      </c>
      <c r="G14">
        <v>7.3</v>
      </c>
    </row>
    <row r="15" spans="1:9" ht="12.75">
      <c r="A15" s="2">
        <v>200506</v>
      </c>
      <c r="C15">
        <v>4.1</v>
      </c>
      <c r="D15">
        <v>4.6</v>
      </c>
      <c r="E15">
        <v>4.7</v>
      </c>
      <c r="F15">
        <v>5.1</v>
      </c>
      <c r="G15">
        <v>5.6</v>
      </c>
      <c r="I15" s="2">
        <v>11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3">
      <selection activeCell="J41" sqref="J41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5">
        <v>38534</v>
      </c>
    </row>
    <row r="2" spans="1:3" ht="12.75">
      <c r="A2" t="s">
        <v>64</v>
      </c>
      <c r="B2" t="s">
        <v>65</v>
      </c>
      <c r="C2" t="s">
        <v>66</v>
      </c>
    </row>
    <row r="3" spans="1:3" ht="12.75">
      <c r="A3" t="s">
        <v>67</v>
      </c>
      <c r="B3" t="s">
        <v>68</v>
      </c>
      <c r="C3" t="s">
        <v>69</v>
      </c>
    </row>
    <row r="5" spans="1:5" ht="12.75">
      <c r="A5" t="s">
        <v>62</v>
      </c>
      <c r="B5" t="s">
        <v>71</v>
      </c>
      <c r="C5" t="s">
        <v>72</v>
      </c>
      <c r="D5" t="s">
        <v>73</v>
      </c>
      <c r="E5" t="s">
        <v>74</v>
      </c>
    </row>
    <row r="6" spans="1:5" ht="12.75">
      <c r="A6" t="s">
        <v>29</v>
      </c>
      <c r="B6" t="s">
        <v>33</v>
      </c>
      <c r="C6" t="s">
        <v>33</v>
      </c>
      <c r="D6" t="s">
        <v>33</v>
      </c>
      <c r="E6" t="s">
        <v>33</v>
      </c>
    </row>
    <row r="7" spans="1:5" ht="12.75">
      <c r="A7">
        <v>20050701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20050702</v>
      </c>
      <c r="B8">
        <v>4.4</v>
      </c>
      <c r="C8">
        <v>4.6</v>
      </c>
      <c r="D8">
        <v>5.1</v>
      </c>
      <c r="E8">
        <v>5.8</v>
      </c>
    </row>
    <row r="9" spans="1:5" ht="12.75">
      <c r="A9">
        <v>20050703</v>
      </c>
      <c r="B9">
        <v>4.3</v>
      </c>
      <c r="C9">
        <v>4.4</v>
      </c>
      <c r="D9">
        <v>4.3</v>
      </c>
      <c r="E9">
        <v>4.5</v>
      </c>
    </row>
    <row r="10" spans="1:5" ht="12.75">
      <c r="A10">
        <v>20050704</v>
      </c>
      <c r="B10">
        <v>4</v>
      </c>
      <c r="C10">
        <v>4.4</v>
      </c>
      <c r="D10">
        <v>4.7</v>
      </c>
      <c r="E10">
        <v>4.6</v>
      </c>
    </row>
    <row r="11" spans="1:5" ht="12.75">
      <c r="A11">
        <v>20050705</v>
      </c>
      <c r="B11">
        <v>-99</v>
      </c>
      <c r="C11">
        <v>-99</v>
      </c>
      <c r="D11">
        <v>-99</v>
      </c>
      <c r="E11">
        <v>-99</v>
      </c>
    </row>
    <row r="12" spans="1:5" ht="12.75">
      <c r="A12">
        <v>20050706</v>
      </c>
      <c r="B12">
        <v>-99</v>
      </c>
      <c r="C12">
        <v>-99</v>
      </c>
      <c r="D12">
        <v>-99</v>
      </c>
      <c r="E12">
        <v>-99</v>
      </c>
    </row>
    <row r="13" spans="1:5" ht="12.75">
      <c r="A13">
        <v>20050707</v>
      </c>
      <c r="B13">
        <v>-99</v>
      </c>
      <c r="C13">
        <v>-99</v>
      </c>
      <c r="D13">
        <v>-99</v>
      </c>
      <c r="E13">
        <v>-99</v>
      </c>
    </row>
    <row r="14" spans="1:5" ht="12.75">
      <c r="A14">
        <v>20050708</v>
      </c>
      <c r="B14">
        <v>-99</v>
      </c>
      <c r="C14">
        <v>-99</v>
      </c>
      <c r="D14">
        <v>-99</v>
      </c>
      <c r="E14">
        <v>-99</v>
      </c>
    </row>
    <row r="15" spans="1:5" ht="12.75">
      <c r="A15">
        <v>20050709</v>
      </c>
      <c r="B15">
        <v>-99</v>
      </c>
      <c r="C15">
        <v>-99</v>
      </c>
      <c r="D15">
        <v>-99</v>
      </c>
      <c r="E15">
        <v>-99</v>
      </c>
    </row>
    <row r="16" spans="1:5" ht="12.75">
      <c r="A16">
        <v>20050710</v>
      </c>
      <c r="B16">
        <v>3.4</v>
      </c>
      <c r="C16">
        <v>3.7</v>
      </c>
      <c r="D16">
        <v>4.2</v>
      </c>
      <c r="E16">
        <v>4.4</v>
      </c>
    </row>
    <row r="17" spans="1:5" ht="12.75">
      <c r="A17">
        <v>20050711</v>
      </c>
      <c r="B17">
        <v>3.7</v>
      </c>
      <c r="C17">
        <v>3.9</v>
      </c>
      <c r="D17">
        <v>3.8</v>
      </c>
      <c r="E17">
        <v>4.2</v>
      </c>
    </row>
    <row r="18" spans="1:5" ht="12.75">
      <c r="A18">
        <v>20050712</v>
      </c>
      <c r="B18">
        <v>3.1</v>
      </c>
      <c r="C18">
        <v>3.3</v>
      </c>
      <c r="D18">
        <v>3.5</v>
      </c>
      <c r="E18">
        <v>3.6</v>
      </c>
    </row>
    <row r="19" spans="1:5" ht="12.75">
      <c r="A19">
        <v>20050713</v>
      </c>
      <c r="B19">
        <v>-99</v>
      </c>
      <c r="C19">
        <v>-99</v>
      </c>
      <c r="D19">
        <v>-99</v>
      </c>
      <c r="E19">
        <v>-99</v>
      </c>
    </row>
    <row r="20" spans="1:5" ht="12.75">
      <c r="A20">
        <v>20050714</v>
      </c>
      <c r="B20">
        <v>-99</v>
      </c>
      <c r="C20">
        <v>-99</v>
      </c>
      <c r="D20">
        <v>-99</v>
      </c>
      <c r="E20">
        <v>-99</v>
      </c>
    </row>
    <row r="21" spans="1:5" ht="12.75">
      <c r="A21">
        <v>20050715</v>
      </c>
      <c r="B21">
        <v>-99</v>
      </c>
      <c r="C21">
        <v>-99</v>
      </c>
      <c r="D21">
        <v>-99</v>
      </c>
      <c r="E21">
        <v>-99</v>
      </c>
    </row>
    <row r="22" spans="1:5" ht="12.75">
      <c r="A22">
        <v>20050716</v>
      </c>
      <c r="B22">
        <v>3.9</v>
      </c>
      <c r="C22">
        <v>4</v>
      </c>
      <c r="D22">
        <v>4.3</v>
      </c>
      <c r="E22">
        <v>4.8</v>
      </c>
    </row>
    <row r="23" spans="1:5" ht="12.75">
      <c r="A23">
        <v>20050717</v>
      </c>
      <c r="B23">
        <v>-99</v>
      </c>
      <c r="C23">
        <v>-99</v>
      </c>
      <c r="D23">
        <v>-99</v>
      </c>
      <c r="E23">
        <v>-99</v>
      </c>
    </row>
    <row r="24" spans="1:5" ht="12.75">
      <c r="A24">
        <v>20050718</v>
      </c>
      <c r="B24">
        <v>-99</v>
      </c>
      <c r="C24">
        <v>-99</v>
      </c>
      <c r="D24">
        <v>-99</v>
      </c>
      <c r="E24">
        <v>-99</v>
      </c>
    </row>
    <row r="25" spans="1:5" ht="12.75">
      <c r="A25">
        <v>20050719</v>
      </c>
      <c r="B25">
        <v>3.7</v>
      </c>
      <c r="C25">
        <v>4.2</v>
      </c>
      <c r="D25">
        <v>4.3</v>
      </c>
      <c r="E25">
        <v>4.1</v>
      </c>
    </row>
    <row r="26" spans="1:5" ht="12.75">
      <c r="A26">
        <v>20050720</v>
      </c>
      <c r="B26">
        <v>-99</v>
      </c>
      <c r="C26">
        <v>-99</v>
      </c>
      <c r="D26">
        <v>-99</v>
      </c>
      <c r="E26">
        <v>-99</v>
      </c>
    </row>
    <row r="27" spans="1:5" ht="12.75">
      <c r="A27">
        <v>20050721</v>
      </c>
      <c r="B27">
        <v>3.5</v>
      </c>
      <c r="C27">
        <v>3.6</v>
      </c>
      <c r="D27">
        <v>3.9</v>
      </c>
      <c r="E27">
        <v>4</v>
      </c>
    </row>
    <row r="28" spans="1:5" ht="12.75">
      <c r="A28">
        <v>20050722</v>
      </c>
      <c r="B28">
        <v>-99</v>
      </c>
      <c r="C28">
        <v>-99</v>
      </c>
      <c r="D28">
        <v>-99</v>
      </c>
      <c r="E28">
        <v>-99</v>
      </c>
    </row>
    <row r="29" spans="1:5" ht="12.75">
      <c r="A29">
        <v>20050723</v>
      </c>
      <c r="B29">
        <v>-99</v>
      </c>
      <c r="C29">
        <v>-99</v>
      </c>
      <c r="D29">
        <v>-99</v>
      </c>
      <c r="E29">
        <v>-99</v>
      </c>
    </row>
    <row r="30" spans="1:5" ht="12.75">
      <c r="A30">
        <v>20050724</v>
      </c>
      <c r="B30">
        <v>3</v>
      </c>
      <c r="C30">
        <v>3</v>
      </c>
      <c r="D30">
        <v>3.2</v>
      </c>
      <c r="E30">
        <v>3.7</v>
      </c>
    </row>
    <row r="31" spans="1:5" ht="12.75">
      <c r="A31">
        <v>20050725</v>
      </c>
      <c r="B31">
        <v>3.5</v>
      </c>
      <c r="C31">
        <v>3.8</v>
      </c>
      <c r="D31">
        <v>3.9</v>
      </c>
      <c r="E31">
        <v>3.8</v>
      </c>
    </row>
    <row r="32" spans="1:5" ht="12.75">
      <c r="A32">
        <v>20050726</v>
      </c>
      <c r="B32">
        <v>-99</v>
      </c>
      <c r="C32">
        <v>-99</v>
      </c>
      <c r="D32">
        <v>-99</v>
      </c>
      <c r="E32">
        <v>-99</v>
      </c>
    </row>
    <row r="33" spans="1:5" ht="12.75">
      <c r="A33">
        <v>20050727</v>
      </c>
      <c r="B33">
        <v>6.3</v>
      </c>
      <c r="C33">
        <v>7.1</v>
      </c>
      <c r="D33">
        <v>7.6</v>
      </c>
      <c r="E33">
        <v>8</v>
      </c>
    </row>
    <row r="34" spans="1:5" ht="12.75">
      <c r="A34">
        <v>20050728</v>
      </c>
      <c r="B34">
        <v>-99</v>
      </c>
      <c r="C34">
        <v>-99</v>
      </c>
      <c r="D34">
        <v>-99</v>
      </c>
      <c r="E34">
        <v>-99</v>
      </c>
    </row>
    <row r="35" spans="1:5" ht="12.75">
      <c r="A35">
        <v>20050729</v>
      </c>
      <c r="B35">
        <v>4.4</v>
      </c>
      <c r="C35">
        <v>5.4</v>
      </c>
      <c r="D35">
        <v>5.8</v>
      </c>
      <c r="E35">
        <v>6.4</v>
      </c>
    </row>
    <row r="36" spans="1:5" ht="12.75">
      <c r="A36">
        <v>20050730</v>
      </c>
      <c r="B36">
        <v>3.6</v>
      </c>
      <c r="C36">
        <v>4.1</v>
      </c>
      <c r="D36">
        <v>4.2</v>
      </c>
      <c r="E36">
        <v>4.5</v>
      </c>
    </row>
    <row r="37" spans="1:5" ht="12.75">
      <c r="A37">
        <v>20050731</v>
      </c>
      <c r="B37">
        <v>-99</v>
      </c>
      <c r="C37">
        <v>-99</v>
      </c>
      <c r="D37">
        <v>-99</v>
      </c>
      <c r="E37">
        <v>-99</v>
      </c>
    </row>
    <row r="38" spans="2:5" ht="12.75">
      <c r="B38" s="5">
        <f>AVERAGE(B8:B10,B16:B18,B22,B25,B27,B30:B31,B33,B35:B36)</f>
        <v>3.914285714285714</v>
      </c>
      <c r="C38" s="5">
        <f>AVERAGE(C8:C10,C16:C18,C22,C25,C27,C30:C31,C33,C35:C36)</f>
        <v>4.25</v>
      </c>
      <c r="D38" s="5">
        <f>AVERAGE(D8:D10,D16:D18,D22,D25,D27,D30:D31,D33,D35:D36)</f>
        <v>4.485714285714286</v>
      </c>
      <c r="E38" s="5">
        <f>AVERAGE(E8:E10,E16:E18,E22,E25,E27,E30:E31,E33,E35:E36)</f>
        <v>4.742857142857143</v>
      </c>
    </row>
    <row r="40" spans="2:5" ht="12.75">
      <c r="B40" t="s">
        <v>19</v>
      </c>
      <c r="C40" t="s">
        <v>35</v>
      </c>
      <c r="D40" t="s">
        <v>36</v>
      </c>
      <c r="E40" t="s">
        <v>37</v>
      </c>
    </row>
    <row r="41" spans="1:5" ht="12.75">
      <c r="A41" t="s">
        <v>27</v>
      </c>
      <c r="B41">
        <v>3.5</v>
      </c>
      <c r="C41">
        <v>3.9</v>
      </c>
      <c r="D41">
        <v>4.3</v>
      </c>
      <c r="E41">
        <v>4.3</v>
      </c>
    </row>
    <row r="42" spans="1:5" ht="12.75">
      <c r="A42" t="s">
        <v>55</v>
      </c>
      <c r="B42" s="5">
        <f>B38</f>
        <v>3.914285714285714</v>
      </c>
      <c r="C42" s="5">
        <f>C38</f>
        <v>4.25</v>
      </c>
      <c r="D42" s="5">
        <f>D38</f>
        <v>4.485714285714286</v>
      </c>
      <c r="E42" s="5">
        <f>E38</f>
        <v>4.742857142857143</v>
      </c>
    </row>
    <row r="43" spans="1:5" ht="12.75">
      <c r="A43" t="s">
        <v>28</v>
      </c>
      <c r="B43">
        <v>3.5</v>
      </c>
      <c r="C43">
        <v>3.9</v>
      </c>
      <c r="D43">
        <v>4.3</v>
      </c>
      <c r="E43">
        <v>4.3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3">
      <selection activeCell="B41" sqref="B41:F41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5">
        <v>38534</v>
      </c>
    </row>
    <row r="2" spans="1:3" ht="12.75">
      <c r="A2" t="s">
        <v>64</v>
      </c>
      <c r="B2" t="s">
        <v>65</v>
      </c>
      <c r="C2" t="s">
        <v>66</v>
      </c>
    </row>
    <row r="3" spans="1:3" ht="12.75">
      <c r="A3" t="s">
        <v>67</v>
      </c>
      <c r="B3" t="s">
        <v>68</v>
      </c>
      <c r="C3" t="s">
        <v>69</v>
      </c>
    </row>
    <row r="5" spans="2:10" ht="12.75">
      <c r="B5" t="s">
        <v>70</v>
      </c>
      <c r="D5" t="s">
        <v>71</v>
      </c>
      <c r="F5" t="s">
        <v>72</v>
      </c>
      <c r="H5" t="s">
        <v>73</v>
      </c>
      <c r="J5" t="s">
        <v>74</v>
      </c>
    </row>
    <row r="6" spans="1:11" ht="12.75">
      <c r="A6" t="s">
        <v>62</v>
      </c>
      <c r="B6" t="s">
        <v>27</v>
      </c>
      <c r="C6" t="s">
        <v>28</v>
      </c>
      <c r="D6" t="s">
        <v>27</v>
      </c>
      <c r="E6" t="s">
        <v>28</v>
      </c>
      <c r="F6" t="s">
        <v>27</v>
      </c>
      <c r="G6" t="s">
        <v>28</v>
      </c>
      <c r="H6" t="s">
        <v>27</v>
      </c>
      <c r="I6" t="s">
        <v>28</v>
      </c>
      <c r="J6" t="s">
        <v>27</v>
      </c>
      <c r="K6" t="s">
        <v>28</v>
      </c>
    </row>
    <row r="7" spans="1:11" ht="12.75">
      <c r="A7" t="s">
        <v>29</v>
      </c>
      <c r="B7" t="s">
        <v>33</v>
      </c>
      <c r="C7" t="s">
        <v>31</v>
      </c>
      <c r="D7" t="s">
        <v>33</v>
      </c>
      <c r="E7" t="s">
        <v>31</v>
      </c>
      <c r="F7" t="s">
        <v>33</v>
      </c>
      <c r="G7" t="s">
        <v>31</v>
      </c>
      <c r="H7" t="s">
        <v>33</v>
      </c>
      <c r="I7" t="s">
        <v>31</v>
      </c>
      <c r="J7" t="s">
        <v>33</v>
      </c>
      <c r="K7" t="s">
        <v>31</v>
      </c>
    </row>
    <row r="8" spans="1:11" ht="12.75">
      <c r="A8">
        <v>20050701</v>
      </c>
      <c r="B8">
        <v>-99</v>
      </c>
      <c r="C8">
        <v>-99</v>
      </c>
      <c r="D8">
        <v>-99</v>
      </c>
      <c r="E8">
        <v>-99</v>
      </c>
      <c r="F8">
        <v>-99</v>
      </c>
      <c r="G8">
        <v>-99</v>
      </c>
      <c r="H8">
        <v>-99</v>
      </c>
      <c r="I8">
        <v>-99</v>
      </c>
      <c r="J8">
        <v>-99</v>
      </c>
      <c r="K8">
        <v>-99</v>
      </c>
    </row>
    <row r="9" spans="1:11" ht="12.75">
      <c r="A9">
        <v>20050702</v>
      </c>
      <c r="B9">
        <v>3.1</v>
      </c>
      <c r="C9">
        <v>3.1</v>
      </c>
      <c r="D9">
        <v>3.9</v>
      </c>
      <c r="E9">
        <v>4</v>
      </c>
      <c r="F9">
        <v>3.8</v>
      </c>
      <c r="G9">
        <v>3.9</v>
      </c>
      <c r="H9">
        <v>3.8</v>
      </c>
      <c r="I9">
        <v>3.8</v>
      </c>
      <c r="J9">
        <v>4.7</v>
      </c>
      <c r="K9">
        <v>4.5</v>
      </c>
    </row>
    <row r="10" spans="1:11" ht="12.75">
      <c r="A10">
        <v>20050703</v>
      </c>
      <c r="B10">
        <v>3.6</v>
      </c>
      <c r="C10">
        <v>3.5</v>
      </c>
      <c r="D10">
        <v>3.7</v>
      </c>
      <c r="E10">
        <v>3.7</v>
      </c>
      <c r="F10">
        <v>4.2</v>
      </c>
      <c r="G10">
        <v>3.9</v>
      </c>
      <c r="H10">
        <v>3.9</v>
      </c>
      <c r="I10">
        <v>4</v>
      </c>
      <c r="J10">
        <v>4.3</v>
      </c>
      <c r="K10">
        <v>4.1</v>
      </c>
    </row>
    <row r="11" spans="1:11" ht="12.75">
      <c r="A11">
        <v>20050704</v>
      </c>
      <c r="B11">
        <v>3.5</v>
      </c>
      <c r="C11">
        <v>3.5</v>
      </c>
      <c r="D11">
        <v>3.9</v>
      </c>
      <c r="E11">
        <v>4</v>
      </c>
      <c r="F11">
        <v>4.1</v>
      </c>
      <c r="G11">
        <v>3.8</v>
      </c>
      <c r="H11">
        <v>4.4</v>
      </c>
      <c r="I11">
        <v>4.3</v>
      </c>
      <c r="J11">
        <v>4.1</v>
      </c>
      <c r="K11">
        <v>4.3</v>
      </c>
    </row>
    <row r="12" spans="1:11" ht="12.75">
      <c r="A12">
        <v>20050705</v>
      </c>
      <c r="B12">
        <v>-99</v>
      </c>
      <c r="C12">
        <v>-99</v>
      </c>
      <c r="D12">
        <v>-99</v>
      </c>
      <c r="E12">
        <v>-99</v>
      </c>
      <c r="F12">
        <v>-99</v>
      </c>
      <c r="G12">
        <v>-99</v>
      </c>
      <c r="H12">
        <v>-99</v>
      </c>
      <c r="I12">
        <v>-99</v>
      </c>
      <c r="J12">
        <v>-99</v>
      </c>
      <c r="K12">
        <v>-99</v>
      </c>
    </row>
    <row r="13" spans="1:11" ht="12.75">
      <c r="A13">
        <v>20050706</v>
      </c>
      <c r="B13">
        <v>-99</v>
      </c>
      <c r="C13">
        <v>-99</v>
      </c>
      <c r="D13">
        <v>-99</v>
      </c>
      <c r="E13">
        <v>-99</v>
      </c>
      <c r="F13">
        <v>-99</v>
      </c>
      <c r="G13">
        <v>-99</v>
      </c>
      <c r="H13">
        <v>-99</v>
      </c>
      <c r="I13">
        <v>-99</v>
      </c>
      <c r="J13">
        <v>-99</v>
      </c>
      <c r="K13">
        <v>-99</v>
      </c>
    </row>
    <row r="14" spans="1:11" ht="12.75">
      <c r="A14">
        <v>20050707</v>
      </c>
      <c r="B14">
        <v>-99</v>
      </c>
      <c r="C14">
        <v>-99</v>
      </c>
      <c r="D14">
        <v>-99</v>
      </c>
      <c r="E14">
        <v>-99</v>
      </c>
      <c r="F14">
        <v>-99</v>
      </c>
      <c r="G14">
        <v>-99</v>
      </c>
      <c r="H14">
        <v>-99</v>
      </c>
      <c r="I14">
        <v>-99</v>
      </c>
      <c r="J14">
        <v>-99</v>
      </c>
      <c r="K14">
        <v>-99</v>
      </c>
    </row>
    <row r="15" spans="1:11" ht="12.75">
      <c r="A15">
        <v>20050708</v>
      </c>
      <c r="B15">
        <v>-99</v>
      </c>
      <c r="C15">
        <v>-99</v>
      </c>
      <c r="D15">
        <v>-99</v>
      </c>
      <c r="E15">
        <v>-99</v>
      </c>
      <c r="F15">
        <v>-99</v>
      </c>
      <c r="G15">
        <v>-99</v>
      </c>
      <c r="H15">
        <v>-99</v>
      </c>
      <c r="I15">
        <v>-99</v>
      </c>
      <c r="J15">
        <v>-99</v>
      </c>
      <c r="K15">
        <v>-99</v>
      </c>
    </row>
    <row r="16" spans="1:11" ht="12.75">
      <c r="A16">
        <v>20050709</v>
      </c>
      <c r="B16">
        <v>-99</v>
      </c>
      <c r="C16">
        <v>-99</v>
      </c>
      <c r="D16">
        <v>-99</v>
      </c>
      <c r="E16">
        <v>-99</v>
      </c>
      <c r="F16">
        <v>-99</v>
      </c>
      <c r="G16">
        <v>-99</v>
      </c>
      <c r="H16">
        <v>-99</v>
      </c>
      <c r="I16">
        <v>-99</v>
      </c>
      <c r="J16">
        <v>-99</v>
      </c>
      <c r="K16">
        <v>-99</v>
      </c>
    </row>
    <row r="17" spans="1:11" ht="12.75">
      <c r="A17">
        <v>20050710</v>
      </c>
      <c r="B17">
        <v>3.1</v>
      </c>
      <c r="C17">
        <v>3.1</v>
      </c>
      <c r="D17">
        <v>3.5</v>
      </c>
      <c r="E17">
        <v>3.5</v>
      </c>
      <c r="F17">
        <v>3.3</v>
      </c>
      <c r="G17">
        <v>3.5</v>
      </c>
      <c r="H17">
        <v>3.8</v>
      </c>
      <c r="I17">
        <v>3.8</v>
      </c>
      <c r="J17">
        <v>3.7</v>
      </c>
      <c r="K17">
        <v>3.9</v>
      </c>
    </row>
    <row r="18" spans="1:11" ht="12.75">
      <c r="A18">
        <v>20050711</v>
      </c>
      <c r="B18">
        <v>3.5</v>
      </c>
      <c r="C18">
        <v>3.4</v>
      </c>
      <c r="D18">
        <v>3.9</v>
      </c>
      <c r="E18">
        <v>3.8</v>
      </c>
      <c r="F18">
        <v>4</v>
      </c>
      <c r="G18">
        <v>4</v>
      </c>
      <c r="H18">
        <v>4.1</v>
      </c>
      <c r="I18">
        <v>4</v>
      </c>
      <c r="J18">
        <v>4</v>
      </c>
      <c r="K18">
        <v>4</v>
      </c>
    </row>
    <row r="19" spans="1:11" ht="12.75">
      <c r="A19">
        <v>20050712</v>
      </c>
      <c r="B19">
        <v>3.2</v>
      </c>
      <c r="C19">
        <v>3.2</v>
      </c>
      <c r="D19">
        <v>3.5</v>
      </c>
      <c r="E19">
        <v>3.5</v>
      </c>
      <c r="F19">
        <v>3.7</v>
      </c>
      <c r="G19">
        <v>3.7</v>
      </c>
      <c r="H19">
        <v>3.3</v>
      </c>
      <c r="I19">
        <v>3.4</v>
      </c>
      <c r="J19">
        <v>3.9</v>
      </c>
      <c r="K19">
        <v>3.7</v>
      </c>
    </row>
    <row r="20" spans="1:11" ht="12.75">
      <c r="A20">
        <v>20050713</v>
      </c>
      <c r="B20">
        <v>-99</v>
      </c>
      <c r="C20">
        <v>-99</v>
      </c>
      <c r="D20">
        <v>-99</v>
      </c>
      <c r="E20">
        <v>-99</v>
      </c>
      <c r="F20">
        <v>-99</v>
      </c>
      <c r="G20">
        <v>-99</v>
      </c>
      <c r="H20">
        <v>-99</v>
      </c>
      <c r="I20">
        <v>-99</v>
      </c>
      <c r="J20">
        <v>-99</v>
      </c>
      <c r="K20">
        <v>-99</v>
      </c>
    </row>
    <row r="21" spans="1:11" ht="12.75">
      <c r="A21">
        <v>20050714</v>
      </c>
      <c r="B21">
        <v>-99</v>
      </c>
      <c r="C21">
        <v>-99</v>
      </c>
      <c r="D21">
        <v>-99</v>
      </c>
      <c r="E21">
        <v>-99</v>
      </c>
      <c r="F21">
        <v>-99</v>
      </c>
      <c r="G21">
        <v>-99</v>
      </c>
      <c r="H21">
        <v>-99</v>
      </c>
      <c r="I21">
        <v>-99</v>
      </c>
      <c r="J21">
        <v>-99</v>
      </c>
      <c r="K21">
        <v>-99</v>
      </c>
    </row>
    <row r="22" spans="1:11" ht="12.75">
      <c r="A22">
        <v>20050715</v>
      </c>
      <c r="B22">
        <v>-99</v>
      </c>
      <c r="C22">
        <v>-99</v>
      </c>
      <c r="D22">
        <v>-99</v>
      </c>
      <c r="E22">
        <v>-99</v>
      </c>
      <c r="F22">
        <v>-99</v>
      </c>
      <c r="G22">
        <v>-99</v>
      </c>
      <c r="H22">
        <v>-99</v>
      </c>
      <c r="I22">
        <v>-99</v>
      </c>
      <c r="J22">
        <v>-99</v>
      </c>
      <c r="K22">
        <v>-99</v>
      </c>
    </row>
    <row r="23" spans="1:11" ht="12.75">
      <c r="A23">
        <v>20050716</v>
      </c>
      <c r="B23">
        <v>3.4</v>
      </c>
      <c r="C23">
        <v>3.4</v>
      </c>
      <c r="D23">
        <v>3.6</v>
      </c>
      <c r="E23">
        <v>3.7</v>
      </c>
      <c r="F23">
        <v>3.9</v>
      </c>
      <c r="G23">
        <v>4</v>
      </c>
      <c r="H23">
        <v>4.2</v>
      </c>
      <c r="I23">
        <v>4.1</v>
      </c>
      <c r="J23">
        <v>4.6</v>
      </c>
      <c r="K23">
        <v>4.5</v>
      </c>
    </row>
    <row r="24" spans="1:11" ht="12.75">
      <c r="A24">
        <v>20050717</v>
      </c>
      <c r="B24">
        <v>-99</v>
      </c>
      <c r="C24">
        <v>-99</v>
      </c>
      <c r="D24">
        <v>-99</v>
      </c>
      <c r="E24">
        <v>-99</v>
      </c>
      <c r="F24">
        <v>-99</v>
      </c>
      <c r="G24">
        <v>-99</v>
      </c>
      <c r="H24">
        <v>-99</v>
      </c>
      <c r="I24">
        <v>-99</v>
      </c>
      <c r="J24">
        <v>-99</v>
      </c>
      <c r="K24">
        <v>-99</v>
      </c>
    </row>
    <row r="25" spans="1:11" ht="12.75">
      <c r="A25">
        <v>20050718</v>
      </c>
      <c r="B25">
        <v>-99</v>
      </c>
      <c r="C25">
        <v>-99</v>
      </c>
      <c r="D25">
        <v>-99</v>
      </c>
      <c r="E25">
        <v>-99</v>
      </c>
      <c r="F25">
        <v>-99</v>
      </c>
      <c r="G25">
        <v>-99</v>
      </c>
      <c r="H25">
        <v>-99</v>
      </c>
      <c r="I25">
        <v>-99</v>
      </c>
      <c r="J25">
        <v>-99</v>
      </c>
      <c r="K25">
        <v>-99</v>
      </c>
    </row>
    <row r="26" spans="1:11" ht="12.75">
      <c r="A26">
        <v>20050719</v>
      </c>
      <c r="B26">
        <v>2.6</v>
      </c>
      <c r="C26">
        <v>2.7</v>
      </c>
      <c r="D26">
        <v>2.8</v>
      </c>
      <c r="E26">
        <v>2.8</v>
      </c>
      <c r="F26">
        <v>4.2</v>
      </c>
      <c r="G26">
        <v>4.3</v>
      </c>
      <c r="H26">
        <v>4.1</v>
      </c>
      <c r="I26">
        <v>5</v>
      </c>
      <c r="J26">
        <v>3.8</v>
      </c>
      <c r="K26">
        <v>3.7</v>
      </c>
    </row>
    <row r="27" spans="1:11" ht="12.75">
      <c r="A27">
        <v>20050720</v>
      </c>
      <c r="B27">
        <v>-99</v>
      </c>
      <c r="C27">
        <v>-99</v>
      </c>
      <c r="D27">
        <v>-99</v>
      </c>
      <c r="E27">
        <v>-99</v>
      </c>
      <c r="F27">
        <v>-99</v>
      </c>
      <c r="G27">
        <v>-99</v>
      </c>
      <c r="H27">
        <v>-99</v>
      </c>
      <c r="I27">
        <v>-99</v>
      </c>
      <c r="J27">
        <v>-99</v>
      </c>
      <c r="K27">
        <v>-99</v>
      </c>
    </row>
    <row r="28" spans="1:11" ht="12.75">
      <c r="A28">
        <v>20050721</v>
      </c>
      <c r="B28">
        <v>2.7</v>
      </c>
      <c r="C28">
        <v>2.8</v>
      </c>
      <c r="D28">
        <v>2.7</v>
      </c>
      <c r="E28">
        <v>2.9</v>
      </c>
      <c r="F28">
        <v>3.3</v>
      </c>
      <c r="G28">
        <v>3.5</v>
      </c>
      <c r="H28">
        <v>4.7</v>
      </c>
      <c r="I28">
        <v>4.7</v>
      </c>
      <c r="J28">
        <v>3.7</v>
      </c>
      <c r="K28">
        <v>3.6</v>
      </c>
    </row>
    <row r="29" spans="1:11" ht="12.75">
      <c r="A29">
        <v>20050722</v>
      </c>
      <c r="B29">
        <v>-99</v>
      </c>
      <c r="C29">
        <v>-99</v>
      </c>
      <c r="D29">
        <v>-99</v>
      </c>
      <c r="E29">
        <v>-99</v>
      </c>
      <c r="F29">
        <v>-99</v>
      </c>
      <c r="G29">
        <v>-99</v>
      </c>
      <c r="H29">
        <v>-99</v>
      </c>
      <c r="I29">
        <v>-99</v>
      </c>
      <c r="J29">
        <v>-99</v>
      </c>
      <c r="K29">
        <v>-99</v>
      </c>
    </row>
    <row r="30" spans="1:11" ht="12.75">
      <c r="A30">
        <v>20050723</v>
      </c>
      <c r="B30">
        <v>-99</v>
      </c>
      <c r="C30">
        <v>-99</v>
      </c>
      <c r="D30">
        <v>-99</v>
      </c>
      <c r="E30">
        <v>-99</v>
      </c>
      <c r="F30">
        <v>-99</v>
      </c>
      <c r="G30">
        <v>-99</v>
      </c>
      <c r="H30">
        <v>-99</v>
      </c>
      <c r="I30">
        <v>-99</v>
      </c>
      <c r="J30">
        <v>-99</v>
      </c>
      <c r="K30">
        <v>-99</v>
      </c>
    </row>
    <row r="31" spans="1:11" ht="12.75">
      <c r="A31">
        <v>20050724</v>
      </c>
      <c r="B31">
        <v>3</v>
      </c>
      <c r="C31">
        <v>2.9</v>
      </c>
      <c r="D31">
        <v>3</v>
      </c>
      <c r="E31">
        <v>3.1</v>
      </c>
      <c r="F31">
        <v>3.1</v>
      </c>
      <c r="G31">
        <v>3.2</v>
      </c>
      <c r="H31">
        <v>3.5</v>
      </c>
      <c r="I31">
        <v>3.6</v>
      </c>
      <c r="J31">
        <v>3.5</v>
      </c>
      <c r="K31">
        <v>3.9</v>
      </c>
    </row>
    <row r="32" spans="1:11" ht="12.75">
      <c r="A32">
        <v>20050725</v>
      </c>
      <c r="B32">
        <v>3</v>
      </c>
      <c r="C32">
        <v>2.9</v>
      </c>
      <c r="D32">
        <v>3.5</v>
      </c>
      <c r="E32">
        <v>3.5</v>
      </c>
      <c r="F32">
        <v>3.7</v>
      </c>
      <c r="G32">
        <v>3.8</v>
      </c>
      <c r="H32">
        <v>3.8</v>
      </c>
      <c r="I32">
        <v>4.1</v>
      </c>
      <c r="J32">
        <v>3.9</v>
      </c>
      <c r="K32">
        <v>4</v>
      </c>
    </row>
    <row r="33" spans="1:11" ht="12.75">
      <c r="A33">
        <v>20050726</v>
      </c>
      <c r="B33">
        <v>-99</v>
      </c>
      <c r="C33">
        <v>-99</v>
      </c>
      <c r="D33">
        <v>-99</v>
      </c>
      <c r="E33">
        <v>-99</v>
      </c>
      <c r="F33">
        <v>-99</v>
      </c>
      <c r="G33">
        <v>-99</v>
      </c>
      <c r="H33">
        <v>-99</v>
      </c>
      <c r="I33">
        <v>-99</v>
      </c>
      <c r="J33">
        <v>-99</v>
      </c>
      <c r="K33">
        <v>-99</v>
      </c>
    </row>
    <row r="34" spans="1:11" ht="12.75">
      <c r="A34">
        <v>20050727</v>
      </c>
      <c r="B34">
        <v>4.4</v>
      </c>
      <c r="C34">
        <v>4.1</v>
      </c>
      <c r="D34">
        <v>4.9</v>
      </c>
      <c r="E34">
        <v>4.3</v>
      </c>
      <c r="F34">
        <v>5.5</v>
      </c>
      <c r="G34">
        <v>5.5</v>
      </c>
      <c r="H34">
        <v>6.9</v>
      </c>
      <c r="I34">
        <v>7</v>
      </c>
      <c r="J34">
        <v>6.7</v>
      </c>
      <c r="K34">
        <v>6.5</v>
      </c>
    </row>
    <row r="35" spans="1:11" ht="12.75">
      <c r="A35">
        <v>20050728</v>
      </c>
      <c r="B35">
        <v>-99</v>
      </c>
      <c r="C35">
        <v>-99</v>
      </c>
      <c r="D35">
        <v>-99</v>
      </c>
      <c r="E35">
        <v>-99</v>
      </c>
      <c r="F35">
        <v>-99</v>
      </c>
      <c r="G35">
        <v>-99</v>
      </c>
      <c r="H35">
        <v>-99</v>
      </c>
      <c r="I35">
        <v>-99</v>
      </c>
      <c r="J35">
        <v>-99</v>
      </c>
      <c r="K35">
        <v>-99</v>
      </c>
    </row>
    <row r="36" spans="1:11" ht="12.75">
      <c r="A36">
        <v>20050729</v>
      </c>
      <c r="B36">
        <v>3.7</v>
      </c>
      <c r="C36">
        <v>3.6</v>
      </c>
      <c r="D36">
        <v>3.8</v>
      </c>
      <c r="E36">
        <v>3.7</v>
      </c>
      <c r="F36">
        <v>4.6</v>
      </c>
      <c r="G36">
        <v>4.4</v>
      </c>
      <c r="H36">
        <v>5.1</v>
      </c>
      <c r="I36">
        <v>4.6</v>
      </c>
      <c r="J36">
        <v>5.6</v>
      </c>
      <c r="K36">
        <v>5.5</v>
      </c>
    </row>
    <row r="37" spans="1:11" ht="12.75">
      <c r="A37">
        <v>20050730</v>
      </c>
      <c r="B37">
        <v>3.2</v>
      </c>
      <c r="C37">
        <v>3.2</v>
      </c>
      <c r="D37">
        <v>2.8</v>
      </c>
      <c r="E37">
        <v>2.9</v>
      </c>
      <c r="F37">
        <v>3.6</v>
      </c>
      <c r="G37">
        <v>3.5</v>
      </c>
      <c r="H37">
        <v>4.1</v>
      </c>
      <c r="I37">
        <v>4.2</v>
      </c>
      <c r="J37">
        <v>4.1</v>
      </c>
      <c r="K37">
        <v>3.9</v>
      </c>
    </row>
    <row r="38" spans="1:11" ht="12.75">
      <c r="A38">
        <v>20050731</v>
      </c>
      <c r="B38">
        <v>-99</v>
      </c>
      <c r="C38">
        <v>-99</v>
      </c>
      <c r="D38">
        <v>-99</v>
      </c>
      <c r="E38">
        <v>-99</v>
      </c>
      <c r="F38">
        <v>-99</v>
      </c>
      <c r="G38">
        <v>-99</v>
      </c>
      <c r="H38">
        <v>-99</v>
      </c>
      <c r="I38">
        <v>-99</v>
      </c>
      <c r="J38">
        <v>-99</v>
      </c>
      <c r="K38">
        <v>-99</v>
      </c>
    </row>
    <row r="39" spans="2:11" ht="12.75">
      <c r="B39" s="5">
        <f>AVERAGE(B9:B11,B17:B19,B23,B26,B28,B31:B32,B34,B36:B37)</f>
        <v>3.2857142857142856</v>
      </c>
      <c r="C39" s="5">
        <f aca="true" t="shared" si="0" ref="C39:K39">AVERAGE(C9:C11,C17:C19,C23,C26,C28,C31:C32,C34,C36:C37)</f>
        <v>3.242857142857143</v>
      </c>
      <c r="D39" s="5">
        <f t="shared" si="0"/>
        <v>3.535714285714285</v>
      </c>
      <c r="E39" s="5">
        <f t="shared" si="0"/>
        <v>3.5285714285714285</v>
      </c>
      <c r="F39" s="5">
        <f t="shared" si="0"/>
        <v>3.9285714285714284</v>
      </c>
      <c r="G39" s="5">
        <f t="shared" si="0"/>
        <v>3.9285714285714284</v>
      </c>
      <c r="H39" s="5">
        <f t="shared" si="0"/>
        <v>4.264285714285714</v>
      </c>
      <c r="I39" s="5">
        <f t="shared" si="0"/>
        <v>4.328571428571429</v>
      </c>
      <c r="J39" s="5">
        <f t="shared" si="0"/>
        <v>4.328571428571428</v>
      </c>
      <c r="K39" s="5">
        <f t="shared" si="0"/>
        <v>4.292857142857143</v>
      </c>
    </row>
    <row r="41" spans="1:6" ht="12.75">
      <c r="A41" t="s">
        <v>27</v>
      </c>
      <c r="B41">
        <v>3.3</v>
      </c>
      <c r="C41">
        <v>3.5</v>
      </c>
      <c r="D41">
        <v>3.9</v>
      </c>
      <c r="E41">
        <v>4.3</v>
      </c>
      <c r="F41">
        <v>4.3</v>
      </c>
    </row>
    <row r="42" spans="1:6" ht="12.75">
      <c r="A42" t="s">
        <v>28</v>
      </c>
      <c r="B42">
        <v>3.2</v>
      </c>
      <c r="C42">
        <v>3.5</v>
      </c>
      <c r="D42">
        <v>3.9</v>
      </c>
      <c r="E42">
        <v>4.3</v>
      </c>
      <c r="F42">
        <v>4.3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6">
      <selection activeCell="L47" sqref="L47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5">
        <v>38534</v>
      </c>
    </row>
    <row r="2" spans="1:3" ht="12.75">
      <c r="A2" t="s">
        <v>64</v>
      </c>
      <c r="B2" t="s">
        <v>65</v>
      </c>
      <c r="C2" t="s">
        <v>66</v>
      </c>
    </row>
    <row r="3" spans="1:3" ht="12.75">
      <c r="A3" t="s">
        <v>75</v>
      </c>
      <c r="B3" t="s">
        <v>68</v>
      </c>
      <c r="C3" t="s">
        <v>69</v>
      </c>
    </row>
    <row r="5" spans="1:5" ht="12.75">
      <c r="A5" t="s">
        <v>62</v>
      </c>
      <c r="B5" t="s">
        <v>71</v>
      </c>
      <c r="C5" t="s">
        <v>72</v>
      </c>
      <c r="D5" t="s">
        <v>73</v>
      </c>
      <c r="E5" t="s">
        <v>74</v>
      </c>
    </row>
    <row r="6" spans="1:5" ht="12.75">
      <c r="A6" t="s">
        <v>29</v>
      </c>
      <c r="B6" t="s">
        <v>33</v>
      </c>
      <c r="C6" t="s">
        <v>33</v>
      </c>
      <c r="D6" t="s">
        <v>33</v>
      </c>
      <c r="E6" t="s">
        <v>33</v>
      </c>
    </row>
    <row r="7" spans="1:5" ht="12.75">
      <c r="A7">
        <v>20050701</v>
      </c>
      <c r="B7">
        <v>4.6</v>
      </c>
      <c r="C7">
        <v>4.8</v>
      </c>
      <c r="D7">
        <v>5.5</v>
      </c>
      <c r="E7">
        <v>5.6</v>
      </c>
    </row>
    <row r="8" spans="1:5" ht="12.75">
      <c r="A8">
        <v>20050702</v>
      </c>
      <c r="B8">
        <v>3.8</v>
      </c>
      <c r="C8">
        <v>3.7</v>
      </c>
      <c r="D8">
        <v>4.2</v>
      </c>
      <c r="E8">
        <v>4.6</v>
      </c>
    </row>
    <row r="9" spans="1:5" ht="12.75">
      <c r="A9">
        <v>20050703</v>
      </c>
      <c r="B9">
        <v>3.8</v>
      </c>
      <c r="C9">
        <v>3.8</v>
      </c>
      <c r="D9">
        <v>3.8</v>
      </c>
      <c r="E9">
        <v>4.2</v>
      </c>
    </row>
    <row r="10" spans="1:5" ht="12.75">
      <c r="A10">
        <v>20050704</v>
      </c>
      <c r="B10">
        <v>5.3</v>
      </c>
      <c r="C10">
        <v>5.5</v>
      </c>
      <c r="D10">
        <v>5.7</v>
      </c>
      <c r="E10">
        <v>5.3</v>
      </c>
    </row>
    <row r="11" spans="1:5" ht="12.75">
      <c r="A11">
        <v>20050705</v>
      </c>
      <c r="B11">
        <v>-99</v>
      </c>
      <c r="C11">
        <v>-99</v>
      </c>
      <c r="D11">
        <v>-99</v>
      </c>
      <c r="E11">
        <v>-99</v>
      </c>
    </row>
    <row r="12" spans="1:5" ht="12.75">
      <c r="A12">
        <v>20050706</v>
      </c>
      <c r="B12">
        <v>-99</v>
      </c>
      <c r="C12">
        <v>-99</v>
      </c>
      <c r="D12">
        <v>-99</v>
      </c>
      <c r="E12">
        <v>-99</v>
      </c>
    </row>
    <row r="13" spans="1:5" ht="12.75">
      <c r="A13">
        <v>20050707</v>
      </c>
      <c r="B13">
        <v>-99</v>
      </c>
      <c r="C13">
        <v>-99</v>
      </c>
      <c r="D13">
        <v>-99</v>
      </c>
      <c r="E13">
        <v>-99</v>
      </c>
    </row>
    <row r="14" spans="1:5" ht="12.75">
      <c r="A14">
        <v>20050708</v>
      </c>
      <c r="B14">
        <v>-99</v>
      </c>
      <c r="C14">
        <v>-99</v>
      </c>
      <c r="D14">
        <v>-99</v>
      </c>
      <c r="E14">
        <v>-99</v>
      </c>
    </row>
    <row r="15" spans="1:5" ht="12.75">
      <c r="A15">
        <v>20050709</v>
      </c>
      <c r="B15">
        <v>-99</v>
      </c>
      <c r="C15">
        <v>-99</v>
      </c>
      <c r="D15">
        <v>-99</v>
      </c>
      <c r="E15">
        <v>-99</v>
      </c>
    </row>
    <row r="16" spans="1:5" ht="12.75">
      <c r="A16">
        <v>20050710</v>
      </c>
      <c r="B16">
        <v>4.4</v>
      </c>
      <c r="C16">
        <v>5.2</v>
      </c>
      <c r="D16">
        <v>5.1</v>
      </c>
      <c r="E16">
        <v>5.5</v>
      </c>
    </row>
    <row r="17" spans="1:5" ht="12.75">
      <c r="A17">
        <v>20050711</v>
      </c>
      <c r="B17">
        <v>4.6</v>
      </c>
      <c r="C17">
        <v>5.2</v>
      </c>
      <c r="D17">
        <v>5.2</v>
      </c>
      <c r="E17">
        <v>5.3</v>
      </c>
    </row>
    <row r="18" spans="1:5" ht="12.75">
      <c r="A18">
        <v>20050712</v>
      </c>
      <c r="B18">
        <v>5.4</v>
      </c>
      <c r="C18">
        <v>5.7</v>
      </c>
      <c r="D18">
        <v>6.5</v>
      </c>
      <c r="E18">
        <v>6.3</v>
      </c>
    </row>
    <row r="19" spans="1:5" ht="12.75">
      <c r="A19">
        <v>20050713</v>
      </c>
      <c r="B19">
        <v>-99</v>
      </c>
      <c r="C19">
        <v>-99</v>
      </c>
      <c r="D19">
        <v>-99</v>
      </c>
      <c r="E19">
        <v>-99</v>
      </c>
    </row>
    <row r="20" spans="1:5" ht="12.75">
      <c r="A20">
        <v>20050714</v>
      </c>
      <c r="B20">
        <v>-99</v>
      </c>
      <c r="C20">
        <v>-99</v>
      </c>
      <c r="D20">
        <v>-99</v>
      </c>
      <c r="E20">
        <v>-99</v>
      </c>
    </row>
    <row r="21" spans="1:5" ht="12.75">
      <c r="A21">
        <v>20050715</v>
      </c>
      <c r="B21">
        <v>-99</v>
      </c>
      <c r="C21">
        <v>-99</v>
      </c>
      <c r="D21">
        <v>-99</v>
      </c>
      <c r="E21">
        <v>-99</v>
      </c>
    </row>
    <row r="22" spans="1:5" ht="12.75">
      <c r="A22">
        <v>20050716</v>
      </c>
      <c r="B22">
        <v>4.6</v>
      </c>
      <c r="C22">
        <v>5.1</v>
      </c>
      <c r="D22">
        <v>5.2</v>
      </c>
      <c r="E22">
        <v>5.3</v>
      </c>
    </row>
    <row r="23" spans="1:5" ht="12.75">
      <c r="A23">
        <v>20050717</v>
      </c>
      <c r="B23">
        <v>-99</v>
      </c>
      <c r="C23">
        <v>-99</v>
      </c>
      <c r="D23">
        <v>-99</v>
      </c>
      <c r="E23">
        <v>-99</v>
      </c>
    </row>
    <row r="24" spans="1:5" ht="12.75">
      <c r="A24">
        <v>20050718</v>
      </c>
      <c r="B24">
        <v>3.9</v>
      </c>
      <c r="C24">
        <v>4</v>
      </c>
      <c r="D24">
        <v>3.9</v>
      </c>
      <c r="E24">
        <v>4.6</v>
      </c>
    </row>
    <row r="25" spans="1:5" ht="12.75">
      <c r="A25">
        <v>20050719</v>
      </c>
      <c r="B25">
        <v>3.9</v>
      </c>
      <c r="C25">
        <v>4.5</v>
      </c>
      <c r="D25">
        <v>5.1</v>
      </c>
      <c r="E25">
        <v>5.4</v>
      </c>
    </row>
    <row r="26" spans="1:5" ht="12.75">
      <c r="A26">
        <v>20050720</v>
      </c>
      <c r="B26">
        <v>-99</v>
      </c>
      <c r="C26">
        <v>-99</v>
      </c>
      <c r="D26">
        <v>-99</v>
      </c>
      <c r="E26">
        <v>-99</v>
      </c>
    </row>
    <row r="27" spans="1:5" ht="12.75">
      <c r="A27">
        <v>20050721</v>
      </c>
      <c r="B27">
        <v>-99</v>
      </c>
      <c r="C27">
        <v>-99</v>
      </c>
      <c r="D27">
        <v>-99</v>
      </c>
      <c r="E27">
        <v>-99</v>
      </c>
    </row>
    <row r="28" spans="1:5" ht="12.75">
      <c r="A28">
        <v>20050722</v>
      </c>
      <c r="B28">
        <v>-99</v>
      </c>
      <c r="C28">
        <v>-99</v>
      </c>
      <c r="D28">
        <v>-99</v>
      </c>
      <c r="E28">
        <v>-99</v>
      </c>
    </row>
    <row r="29" spans="1:5" ht="12.75">
      <c r="A29">
        <v>20050723</v>
      </c>
      <c r="B29">
        <v>-99</v>
      </c>
      <c r="C29">
        <v>-99</v>
      </c>
      <c r="D29">
        <v>-99</v>
      </c>
      <c r="E29">
        <v>-99</v>
      </c>
    </row>
    <row r="30" spans="1:5" ht="12.75">
      <c r="A30">
        <v>20050724</v>
      </c>
      <c r="B30">
        <v>3.6</v>
      </c>
      <c r="C30">
        <v>3.8</v>
      </c>
      <c r="D30">
        <v>4</v>
      </c>
      <c r="E30">
        <v>4.6</v>
      </c>
    </row>
    <row r="31" spans="1:5" ht="12.75">
      <c r="A31">
        <v>20050725</v>
      </c>
      <c r="B31">
        <v>5.3</v>
      </c>
      <c r="C31">
        <v>5.5</v>
      </c>
      <c r="D31">
        <v>5.6</v>
      </c>
      <c r="E31">
        <v>5.9</v>
      </c>
    </row>
    <row r="32" spans="1:5" ht="12.75">
      <c r="A32">
        <v>20050726</v>
      </c>
      <c r="B32">
        <v>-99</v>
      </c>
      <c r="C32">
        <v>-99</v>
      </c>
      <c r="D32">
        <v>-99</v>
      </c>
      <c r="E32">
        <v>-99</v>
      </c>
    </row>
    <row r="33" spans="1:5" ht="12.75">
      <c r="A33">
        <v>20050727</v>
      </c>
      <c r="B33">
        <v>7.4</v>
      </c>
      <c r="C33">
        <v>8.5</v>
      </c>
      <c r="D33">
        <v>8.6</v>
      </c>
      <c r="E33">
        <v>9.1</v>
      </c>
    </row>
    <row r="34" spans="1:5" ht="12.75">
      <c r="A34">
        <v>20050728</v>
      </c>
      <c r="B34">
        <v>-99</v>
      </c>
      <c r="C34">
        <v>-99</v>
      </c>
      <c r="D34">
        <v>-99</v>
      </c>
      <c r="E34">
        <v>-99</v>
      </c>
    </row>
    <row r="35" spans="1:5" ht="12.75">
      <c r="A35">
        <v>20050729</v>
      </c>
      <c r="B35">
        <v>3.6</v>
      </c>
      <c r="C35">
        <v>4</v>
      </c>
      <c r="D35">
        <v>4.2</v>
      </c>
      <c r="E35">
        <v>4.3</v>
      </c>
    </row>
    <row r="36" spans="1:5" ht="12.75">
      <c r="A36">
        <v>20050730</v>
      </c>
      <c r="B36">
        <v>-99</v>
      </c>
      <c r="C36">
        <v>-99</v>
      </c>
      <c r="D36">
        <v>-99</v>
      </c>
      <c r="E36">
        <v>-99</v>
      </c>
    </row>
    <row r="37" spans="1:5" ht="12.75">
      <c r="A37">
        <v>20050731</v>
      </c>
      <c r="B37">
        <v>-99</v>
      </c>
      <c r="C37">
        <v>-99</v>
      </c>
      <c r="D37">
        <v>-99</v>
      </c>
      <c r="E37">
        <v>-99</v>
      </c>
    </row>
    <row r="38" spans="2:5" ht="12.75">
      <c r="B38" s="5">
        <f>AVERAGE(B7:B10,B16:B18,B22,B24:B25,B30:B31,B33,B35)</f>
        <v>4.5857142857142845</v>
      </c>
      <c r="C38" s="5">
        <f>AVERAGE(C7:C10,C16:C18,C22,C24:C25,C30:C31,C33,C35)</f>
        <v>4.95</v>
      </c>
      <c r="D38" s="5">
        <f>AVERAGE(D7:D10,D16:D18,D22,D24:D25,D30:D31,D33,D35)</f>
        <v>5.185714285714286</v>
      </c>
      <c r="E38" s="5">
        <f>AVERAGE(E7:E10,E16:E18,E22,E24:E25,E30:E31,E33,E35)</f>
        <v>5.428571428571428</v>
      </c>
    </row>
    <row r="40" spans="2:5" ht="12.75">
      <c r="B40" t="s">
        <v>19</v>
      </c>
      <c r="C40" t="s">
        <v>35</v>
      </c>
      <c r="D40" t="s">
        <v>36</v>
      </c>
      <c r="E40" t="s">
        <v>37</v>
      </c>
    </row>
    <row r="41" spans="1:5" ht="12.75">
      <c r="A41" t="s">
        <v>27</v>
      </c>
      <c r="B41">
        <v>4.2</v>
      </c>
      <c r="C41">
        <v>4.6</v>
      </c>
      <c r="D41">
        <v>4.9</v>
      </c>
      <c r="E41">
        <v>5.2</v>
      </c>
    </row>
    <row r="42" spans="1:5" ht="12.75">
      <c r="A42" t="s">
        <v>55</v>
      </c>
      <c r="B42" s="5">
        <f>B38</f>
        <v>4.5857142857142845</v>
      </c>
      <c r="C42" s="5">
        <f>C38</f>
        <v>4.95</v>
      </c>
      <c r="D42" s="5">
        <f>D38</f>
        <v>5.185714285714286</v>
      </c>
      <c r="E42" s="5">
        <f>E38</f>
        <v>5.428571428571428</v>
      </c>
    </row>
    <row r="43" spans="1:5" ht="12.75">
      <c r="A43" t="s">
        <v>28</v>
      </c>
      <c r="B43">
        <v>4.3</v>
      </c>
      <c r="C43">
        <v>4.8</v>
      </c>
      <c r="D43">
        <v>5</v>
      </c>
      <c r="E43">
        <v>5.2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3">
      <selection activeCell="C42" sqref="C42:F42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5">
        <v>38534</v>
      </c>
    </row>
    <row r="2" spans="1:3" ht="12.75">
      <c r="A2" t="s">
        <v>64</v>
      </c>
      <c r="B2" t="s">
        <v>65</v>
      </c>
      <c r="C2" t="s">
        <v>66</v>
      </c>
    </row>
    <row r="3" spans="1:3" ht="12.75">
      <c r="A3" t="s">
        <v>75</v>
      </c>
      <c r="B3" t="s">
        <v>68</v>
      </c>
      <c r="C3" t="s">
        <v>69</v>
      </c>
    </row>
    <row r="5" spans="2:10" ht="12.75">
      <c r="B5" t="s">
        <v>70</v>
      </c>
      <c r="D5" t="s">
        <v>71</v>
      </c>
      <c r="F5" t="s">
        <v>72</v>
      </c>
      <c r="H5" t="s">
        <v>73</v>
      </c>
      <c r="J5" t="s">
        <v>74</v>
      </c>
    </row>
    <row r="6" spans="1:11" ht="12.75">
      <c r="A6" t="s">
        <v>62</v>
      </c>
      <c r="B6" t="s">
        <v>27</v>
      </c>
      <c r="C6" t="s">
        <v>28</v>
      </c>
      <c r="D6" t="s">
        <v>27</v>
      </c>
      <c r="E6" t="s">
        <v>28</v>
      </c>
      <c r="F6" t="s">
        <v>27</v>
      </c>
      <c r="G6" t="s">
        <v>28</v>
      </c>
      <c r="H6" t="s">
        <v>27</v>
      </c>
      <c r="I6" t="s">
        <v>28</v>
      </c>
      <c r="J6" t="s">
        <v>27</v>
      </c>
      <c r="K6" t="s">
        <v>28</v>
      </c>
    </row>
    <row r="7" spans="1:11" ht="12.75">
      <c r="A7" t="s">
        <v>29</v>
      </c>
      <c r="B7" t="s">
        <v>33</v>
      </c>
      <c r="C7" t="s">
        <v>31</v>
      </c>
      <c r="D7" t="s">
        <v>33</v>
      </c>
      <c r="E7" t="s">
        <v>31</v>
      </c>
      <c r="F7" t="s">
        <v>33</v>
      </c>
      <c r="G7" t="s">
        <v>31</v>
      </c>
      <c r="H7" t="s">
        <v>33</v>
      </c>
      <c r="I7" t="s">
        <v>31</v>
      </c>
      <c r="J7" t="s">
        <v>33</v>
      </c>
      <c r="K7" t="s">
        <v>31</v>
      </c>
    </row>
    <row r="8" spans="1:11" ht="12.75">
      <c r="A8">
        <v>20050701</v>
      </c>
      <c r="B8">
        <v>3.7</v>
      </c>
      <c r="C8">
        <v>3.9</v>
      </c>
      <c r="D8">
        <v>3.8</v>
      </c>
      <c r="E8">
        <v>4</v>
      </c>
      <c r="F8">
        <v>4.1</v>
      </c>
      <c r="G8">
        <v>4.2</v>
      </c>
      <c r="H8">
        <v>4.6</v>
      </c>
      <c r="I8">
        <v>4.8</v>
      </c>
      <c r="J8">
        <v>4.5</v>
      </c>
      <c r="K8">
        <v>4.6</v>
      </c>
    </row>
    <row r="9" spans="1:11" ht="12.75">
      <c r="A9">
        <v>20050702</v>
      </c>
      <c r="B9">
        <v>3.1</v>
      </c>
      <c r="C9">
        <v>3.1</v>
      </c>
      <c r="D9">
        <v>3.2</v>
      </c>
      <c r="E9">
        <v>3.5</v>
      </c>
      <c r="F9">
        <v>3.2</v>
      </c>
      <c r="G9">
        <v>3.3</v>
      </c>
      <c r="H9">
        <v>3.6</v>
      </c>
      <c r="I9">
        <v>3.5</v>
      </c>
      <c r="J9">
        <v>4.1</v>
      </c>
      <c r="K9">
        <v>3.7</v>
      </c>
    </row>
    <row r="10" spans="1:11" ht="12.75">
      <c r="A10">
        <v>20050703</v>
      </c>
      <c r="B10">
        <v>3.2</v>
      </c>
      <c r="C10">
        <v>3.3</v>
      </c>
      <c r="D10">
        <v>3.4</v>
      </c>
      <c r="E10">
        <v>3.4</v>
      </c>
      <c r="F10">
        <v>3.7</v>
      </c>
      <c r="G10">
        <v>4</v>
      </c>
      <c r="H10">
        <v>3.7</v>
      </c>
      <c r="I10">
        <v>4.1</v>
      </c>
      <c r="J10">
        <v>3.5</v>
      </c>
      <c r="K10">
        <v>3.6</v>
      </c>
    </row>
    <row r="11" spans="1:11" ht="12.75">
      <c r="A11">
        <v>20050704</v>
      </c>
      <c r="B11">
        <v>3.6</v>
      </c>
      <c r="C11">
        <v>3.6</v>
      </c>
      <c r="D11">
        <v>4.4</v>
      </c>
      <c r="E11">
        <v>4.7</v>
      </c>
      <c r="F11">
        <v>4.5</v>
      </c>
      <c r="G11">
        <v>4.4</v>
      </c>
      <c r="H11">
        <v>5</v>
      </c>
      <c r="I11">
        <v>5.2</v>
      </c>
      <c r="J11">
        <v>4.9</v>
      </c>
      <c r="K11">
        <v>5</v>
      </c>
    </row>
    <row r="12" spans="1:11" ht="12.75">
      <c r="A12">
        <v>20050705</v>
      </c>
      <c r="B12">
        <v>-99</v>
      </c>
      <c r="C12">
        <v>-99</v>
      </c>
      <c r="D12">
        <v>-99</v>
      </c>
      <c r="E12">
        <v>-99</v>
      </c>
      <c r="F12">
        <v>-99</v>
      </c>
      <c r="G12">
        <v>-99</v>
      </c>
      <c r="H12">
        <v>-99</v>
      </c>
      <c r="I12">
        <v>-99</v>
      </c>
      <c r="J12">
        <v>-99</v>
      </c>
      <c r="K12">
        <v>-99</v>
      </c>
    </row>
    <row r="13" spans="1:11" ht="12.75">
      <c r="A13">
        <v>20050706</v>
      </c>
      <c r="B13">
        <v>-99</v>
      </c>
      <c r="C13">
        <v>-99</v>
      </c>
      <c r="D13">
        <v>-99</v>
      </c>
      <c r="E13">
        <v>-99</v>
      </c>
      <c r="F13">
        <v>-99</v>
      </c>
      <c r="G13">
        <v>-99</v>
      </c>
      <c r="H13">
        <v>-99</v>
      </c>
      <c r="I13">
        <v>-99</v>
      </c>
      <c r="J13">
        <v>-99</v>
      </c>
      <c r="K13">
        <v>-99</v>
      </c>
    </row>
    <row r="14" spans="1:11" ht="12.75">
      <c r="A14">
        <v>20050707</v>
      </c>
      <c r="B14">
        <v>-99</v>
      </c>
      <c r="C14">
        <v>-99</v>
      </c>
      <c r="D14">
        <v>-99</v>
      </c>
      <c r="E14">
        <v>-99</v>
      </c>
      <c r="F14">
        <v>-99</v>
      </c>
      <c r="G14">
        <v>-99</v>
      </c>
      <c r="H14">
        <v>-99</v>
      </c>
      <c r="I14">
        <v>-99</v>
      </c>
      <c r="J14">
        <v>-99</v>
      </c>
      <c r="K14">
        <v>-99</v>
      </c>
    </row>
    <row r="15" spans="1:11" ht="12.75">
      <c r="A15">
        <v>20050708</v>
      </c>
      <c r="B15">
        <v>-99</v>
      </c>
      <c r="C15">
        <v>-99</v>
      </c>
      <c r="D15">
        <v>-99</v>
      </c>
      <c r="E15">
        <v>-99</v>
      </c>
      <c r="F15">
        <v>-99</v>
      </c>
      <c r="G15">
        <v>-99</v>
      </c>
      <c r="H15">
        <v>-99</v>
      </c>
      <c r="I15">
        <v>-99</v>
      </c>
      <c r="J15">
        <v>-99</v>
      </c>
      <c r="K15">
        <v>-99</v>
      </c>
    </row>
    <row r="16" spans="1:11" ht="12.75">
      <c r="A16">
        <v>20050709</v>
      </c>
      <c r="B16">
        <v>-99</v>
      </c>
      <c r="C16">
        <v>-99</v>
      </c>
      <c r="D16">
        <v>-99</v>
      </c>
      <c r="E16">
        <v>-99</v>
      </c>
      <c r="F16">
        <v>-99</v>
      </c>
      <c r="G16">
        <v>-99</v>
      </c>
      <c r="H16">
        <v>-99</v>
      </c>
      <c r="I16">
        <v>-99</v>
      </c>
      <c r="J16">
        <v>-99</v>
      </c>
      <c r="K16">
        <v>-99</v>
      </c>
    </row>
    <row r="17" spans="1:11" ht="12.75">
      <c r="A17">
        <v>20050710</v>
      </c>
      <c r="B17">
        <v>3.3</v>
      </c>
      <c r="C17">
        <v>3.3</v>
      </c>
      <c r="D17">
        <v>3.5</v>
      </c>
      <c r="E17">
        <v>3.5</v>
      </c>
      <c r="F17">
        <v>4.9</v>
      </c>
      <c r="G17">
        <v>4.9</v>
      </c>
      <c r="H17">
        <v>4.6</v>
      </c>
      <c r="I17">
        <v>4.3</v>
      </c>
      <c r="J17">
        <v>5.9</v>
      </c>
      <c r="K17">
        <v>4.5</v>
      </c>
    </row>
    <row r="18" spans="1:11" ht="12.75">
      <c r="A18">
        <v>20050711</v>
      </c>
      <c r="B18">
        <v>3.6</v>
      </c>
      <c r="C18">
        <v>3.5</v>
      </c>
      <c r="D18">
        <v>4.4</v>
      </c>
      <c r="E18">
        <v>4.6</v>
      </c>
      <c r="F18">
        <v>4.3</v>
      </c>
      <c r="G18">
        <v>4.3</v>
      </c>
      <c r="H18">
        <v>5.4</v>
      </c>
      <c r="I18">
        <v>5</v>
      </c>
      <c r="J18">
        <v>4.8</v>
      </c>
      <c r="K18">
        <v>5</v>
      </c>
    </row>
    <row r="19" spans="1:11" ht="12.75">
      <c r="A19">
        <v>20050712</v>
      </c>
      <c r="B19">
        <v>4.6</v>
      </c>
      <c r="C19">
        <v>4.6</v>
      </c>
      <c r="D19">
        <v>5.2</v>
      </c>
      <c r="E19">
        <v>5.4</v>
      </c>
      <c r="F19">
        <v>5.9</v>
      </c>
      <c r="G19">
        <v>6</v>
      </c>
      <c r="H19">
        <v>5.8</v>
      </c>
      <c r="I19">
        <v>5.9</v>
      </c>
      <c r="J19">
        <v>6.6</v>
      </c>
      <c r="K19">
        <v>6.2</v>
      </c>
    </row>
    <row r="20" spans="1:11" ht="12.75">
      <c r="A20">
        <v>20050713</v>
      </c>
      <c r="B20">
        <v>-99</v>
      </c>
      <c r="C20">
        <v>-99</v>
      </c>
      <c r="D20">
        <v>-99</v>
      </c>
      <c r="E20">
        <v>-99</v>
      </c>
      <c r="F20">
        <v>-99</v>
      </c>
      <c r="G20">
        <v>-99</v>
      </c>
      <c r="H20">
        <v>-99</v>
      </c>
      <c r="I20">
        <v>-99</v>
      </c>
      <c r="J20">
        <v>-99</v>
      </c>
      <c r="K20">
        <v>-99</v>
      </c>
    </row>
    <row r="21" spans="1:11" ht="12.75">
      <c r="A21">
        <v>20050714</v>
      </c>
      <c r="B21">
        <v>-99</v>
      </c>
      <c r="C21">
        <v>-99</v>
      </c>
      <c r="D21">
        <v>-99</v>
      </c>
      <c r="E21">
        <v>-99</v>
      </c>
      <c r="F21">
        <v>-99</v>
      </c>
      <c r="G21">
        <v>-99</v>
      </c>
      <c r="H21">
        <v>-99</v>
      </c>
      <c r="I21">
        <v>-99</v>
      </c>
      <c r="J21">
        <v>-99</v>
      </c>
      <c r="K21">
        <v>-99</v>
      </c>
    </row>
    <row r="22" spans="1:11" ht="12.75">
      <c r="A22">
        <v>20050715</v>
      </c>
      <c r="B22">
        <v>-99</v>
      </c>
      <c r="C22">
        <v>-99</v>
      </c>
      <c r="D22">
        <v>-99</v>
      </c>
      <c r="E22">
        <v>-99</v>
      </c>
      <c r="F22">
        <v>-99</v>
      </c>
      <c r="G22">
        <v>-99</v>
      </c>
      <c r="H22">
        <v>-99</v>
      </c>
      <c r="I22">
        <v>-99</v>
      </c>
      <c r="J22">
        <v>-99</v>
      </c>
      <c r="K22">
        <v>-99</v>
      </c>
    </row>
    <row r="23" spans="1:11" ht="12.75">
      <c r="A23">
        <v>20050716</v>
      </c>
      <c r="B23">
        <v>4.1</v>
      </c>
      <c r="C23">
        <v>3.7</v>
      </c>
      <c r="D23">
        <v>4.7</v>
      </c>
      <c r="E23">
        <v>4.8</v>
      </c>
      <c r="F23">
        <v>5.1</v>
      </c>
      <c r="G23">
        <v>5.1</v>
      </c>
      <c r="H23">
        <v>5.5</v>
      </c>
      <c r="I23">
        <v>5.6</v>
      </c>
      <c r="J23">
        <v>5.9</v>
      </c>
      <c r="K23">
        <v>5.8</v>
      </c>
    </row>
    <row r="24" spans="1:11" ht="12.75">
      <c r="A24">
        <v>20050717</v>
      </c>
      <c r="B24">
        <v>-99</v>
      </c>
      <c r="C24">
        <v>-99</v>
      </c>
      <c r="D24">
        <v>-99</v>
      </c>
      <c r="E24">
        <v>-99</v>
      </c>
      <c r="F24">
        <v>-99</v>
      </c>
      <c r="G24">
        <v>-99</v>
      </c>
      <c r="H24">
        <v>-99</v>
      </c>
      <c r="I24">
        <v>-99</v>
      </c>
      <c r="J24">
        <v>-99</v>
      </c>
      <c r="K24">
        <v>-99</v>
      </c>
    </row>
    <row r="25" spans="1:11" ht="12.75">
      <c r="A25">
        <v>20050718</v>
      </c>
      <c r="B25">
        <v>3</v>
      </c>
      <c r="C25">
        <v>3</v>
      </c>
      <c r="D25">
        <v>3.9</v>
      </c>
      <c r="E25">
        <v>4.1</v>
      </c>
      <c r="F25">
        <v>3.7</v>
      </c>
      <c r="G25">
        <v>5.5</v>
      </c>
      <c r="H25">
        <v>3.7</v>
      </c>
      <c r="I25">
        <v>3.8</v>
      </c>
      <c r="J25">
        <v>4.5</v>
      </c>
      <c r="K25">
        <v>4.6</v>
      </c>
    </row>
    <row r="26" spans="1:11" ht="12.75">
      <c r="A26">
        <v>20050719</v>
      </c>
      <c r="B26">
        <v>3</v>
      </c>
      <c r="C26">
        <v>3.1</v>
      </c>
      <c r="D26">
        <v>3.7</v>
      </c>
      <c r="E26">
        <v>3.7</v>
      </c>
      <c r="F26">
        <v>4</v>
      </c>
      <c r="G26">
        <v>4</v>
      </c>
      <c r="H26">
        <v>4.5</v>
      </c>
      <c r="I26">
        <v>5.6</v>
      </c>
      <c r="J26">
        <v>5</v>
      </c>
      <c r="K26">
        <v>6.3</v>
      </c>
    </row>
    <row r="27" spans="1:11" ht="12.75">
      <c r="A27">
        <v>20050720</v>
      </c>
      <c r="B27">
        <v>-99</v>
      </c>
      <c r="C27">
        <v>-99</v>
      </c>
      <c r="D27">
        <v>-99</v>
      </c>
      <c r="E27">
        <v>-99</v>
      </c>
      <c r="F27">
        <v>-99</v>
      </c>
      <c r="G27">
        <v>-99</v>
      </c>
      <c r="H27">
        <v>-99</v>
      </c>
      <c r="I27">
        <v>-99</v>
      </c>
      <c r="J27">
        <v>-99</v>
      </c>
      <c r="K27">
        <v>-99</v>
      </c>
    </row>
    <row r="28" spans="1:11" ht="12.75">
      <c r="A28">
        <v>20050721</v>
      </c>
      <c r="B28">
        <v>-99</v>
      </c>
      <c r="C28">
        <v>-99</v>
      </c>
      <c r="D28">
        <v>-99</v>
      </c>
      <c r="E28">
        <v>-99</v>
      </c>
      <c r="F28">
        <v>-99</v>
      </c>
      <c r="G28">
        <v>-99</v>
      </c>
      <c r="H28">
        <v>-99</v>
      </c>
      <c r="I28">
        <v>-99</v>
      </c>
      <c r="J28">
        <v>-99</v>
      </c>
      <c r="K28">
        <v>-99</v>
      </c>
    </row>
    <row r="29" spans="1:11" ht="12.75">
      <c r="A29">
        <v>20050722</v>
      </c>
      <c r="B29">
        <v>-99</v>
      </c>
      <c r="C29">
        <v>-99</v>
      </c>
      <c r="D29">
        <v>-99</v>
      </c>
      <c r="E29">
        <v>-99</v>
      </c>
      <c r="F29">
        <v>-99</v>
      </c>
      <c r="G29">
        <v>-99</v>
      </c>
      <c r="H29">
        <v>-99</v>
      </c>
      <c r="I29">
        <v>-99</v>
      </c>
      <c r="J29">
        <v>-99</v>
      </c>
      <c r="K29">
        <v>-99</v>
      </c>
    </row>
    <row r="30" spans="1:11" ht="12.75">
      <c r="A30">
        <v>20050723</v>
      </c>
      <c r="B30">
        <v>-99</v>
      </c>
      <c r="C30">
        <v>-99</v>
      </c>
      <c r="D30">
        <v>-99</v>
      </c>
      <c r="E30">
        <v>-99</v>
      </c>
      <c r="F30">
        <v>-99</v>
      </c>
      <c r="G30">
        <v>-99</v>
      </c>
      <c r="H30">
        <v>-99</v>
      </c>
      <c r="I30">
        <v>-99</v>
      </c>
      <c r="J30">
        <v>-99</v>
      </c>
      <c r="K30">
        <v>-99</v>
      </c>
    </row>
    <row r="31" spans="1:11" ht="12.75">
      <c r="A31">
        <v>20050724</v>
      </c>
      <c r="B31">
        <v>3.4</v>
      </c>
      <c r="C31">
        <v>3.4</v>
      </c>
      <c r="D31">
        <v>3.6</v>
      </c>
      <c r="E31">
        <v>3.9</v>
      </c>
      <c r="F31">
        <v>3.8</v>
      </c>
      <c r="G31">
        <v>4.1</v>
      </c>
      <c r="H31">
        <v>4.3</v>
      </c>
      <c r="I31">
        <v>4.4</v>
      </c>
      <c r="J31">
        <v>5</v>
      </c>
      <c r="K31">
        <v>5.6</v>
      </c>
    </row>
    <row r="32" spans="1:11" ht="12.75">
      <c r="A32">
        <v>20050725</v>
      </c>
      <c r="B32">
        <v>5</v>
      </c>
      <c r="C32">
        <v>4.9</v>
      </c>
      <c r="D32">
        <v>5.4</v>
      </c>
      <c r="E32">
        <v>5.3</v>
      </c>
      <c r="F32">
        <v>5.4</v>
      </c>
      <c r="G32">
        <v>5.6</v>
      </c>
      <c r="H32">
        <v>5.6</v>
      </c>
      <c r="I32">
        <v>6.1</v>
      </c>
      <c r="J32">
        <v>5.9</v>
      </c>
      <c r="K32">
        <v>6.5</v>
      </c>
    </row>
    <row r="33" spans="1:11" ht="12.75">
      <c r="A33">
        <v>20050726</v>
      </c>
      <c r="B33">
        <v>-99</v>
      </c>
      <c r="C33">
        <v>-99</v>
      </c>
      <c r="D33">
        <v>-99</v>
      </c>
      <c r="E33">
        <v>-99</v>
      </c>
      <c r="F33">
        <v>-99</v>
      </c>
      <c r="G33">
        <v>-99</v>
      </c>
      <c r="H33">
        <v>-99</v>
      </c>
      <c r="I33">
        <v>-99</v>
      </c>
      <c r="J33">
        <v>-99</v>
      </c>
      <c r="K33">
        <v>-99</v>
      </c>
    </row>
    <row r="34" spans="1:11" ht="12.75">
      <c r="A34">
        <v>20050727</v>
      </c>
      <c r="B34">
        <v>5.5</v>
      </c>
      <c r="C34">
        <v>4.9</v>
      </c>
      <c r="D34">
        <v>6.5</v>
      </c>
      <c r="E34">
        <v>5.7</v>
      </c>
      <c r="F34">
        <v>7.2</v>
      </c>
      <c r="G34">
        <v>7.2</v>
      </c>
      <c r="H34">
        <v>8.1</v>
      </c>
      <c r="I34">
        <v>7.9</v>
      </c>
      <c r="J34">
        <v>7.9</v>
      </c>
      <c r="K34">
        <v>7.6</v>
      </c>
    </row>
    <row r="35" spans="1:11" ht="12.75">
      <c r="A35">
        <v>20050728</v>
      </c>
      <c r="B35">
        <v>-99</v>
      </c>
      <c r="C35">
        <v>-99</v>
      </c>
      <c r="D35">
        <v>-99</v>
      </c>
      <c r="E35">
        <v>-99</v>
      </c>
      <c r="F35">
        <v>-99</v>
      </c>
      <c r="G35">
        <v>-99</v>
      </c>
      <c r="H35">
        <v>-99</v>
      </c>
      <c r="I35">
        <v>-99</v>
      </c>
      <c r="J35">
        <v>-99</v>
      </c>
      <c r="K35">
        <v>-99</v>
      </c>
    </row>
    <row r="36" spans="1:11" ht="12.75">
      <c r="A36">
        <v>20050729</v>
      </c>
      <c r="B36">
        <v>3.7</v>
      </c>
      <c r="C36">
        <v>3.8</v>
      </c>
      <c r="D36">
        <v>3.7</v>
      </c>
      <c r="E36">
        <v>3.6</v>
      </c>
      <c r="F36">
        <v>4</v>
      </c>
      <c r="G36">
        <v>4.1</v>
      </c>
      <c r="H36">
        <v>3.9</v>
      </c>
      <c r="I36">
        <v>3.9</v>
      </c>
      <c r="J36">
        <v>4.1</v>
      </c>
      <c r="K36">
        <v>4.2</v>
      </c>
    </row>
    <row r="37" spans="1:11" ht="12.75">
      <c r="A37">
        <v>20050730</v>
      </c>
      <c r="B37">
        <v>-99</v>
      </c>
      <c r="C37">
        <v>-99</v>
      </c>
      <c r="D37">
        <v>-99</v>
      </c>
      <c r="E37">
        <v>-99</v>
      </c>
      <c r="F37">
        <v>-99</v>
      </c>
      <c r="G37">
        <v>-99</v>
      </c>
      <c r="H37">
        <v>-99</v>
      </c>
      <c r="I37">
        <v>-99</v>
      </c>
      <c r="J37">
        <v>-99</v>
      </c>
      <c r="K37">
        <v>-99</v>
      </c>
    </row>
    <row r="38" spans="1:11" ht="12.75">
      <c r="A38">
        <v>20050731</v>
      </c>
      <c r="B38">
        <v>-99</v>
      </c>
      <c r="C38">
        <v>-99</v>
      </c>
      <c r="D38">
        <v>-99</v>
      </c>
      <c r="E38">
        <v>-99</v>
      </c>
      <c r="F38">
        <v>-99</v>
      </c>
      <c r="G38">
        <v>-99</v>
      </c>
      <c r="H38">
        <v>-99</v>
      </c>
      <c r="I38">
        <v>-99</v>
      </c>
      <c r="J38">
        <v>-99</v>
      </c>
      <c r="K38">
        <v>-99</v>
      </c>
    </row>
    <row r="39" spans="2:11" ht="12.75">
      <c r="B39" s="5">
        <f>AVERAGE(B8:B11,B17:B19,B23,B25:B26,B31:B32,B34,B36)</f>
        <v>3.771428571428572</v>
      </c>
      <c r="C39" s="5">
        <f aca="true" t="shared" si="0" ref="C39:K39">AVERAGE(C8:C11,C17:C19,C23,C25:C26,C31:C32,C34,C36)</f>
        <v>3.7214285714285706</v>
      </c>
      <c r="D39" s="5">
        <f t="shared" si="0"/>
        <v>4.242857142857143</v>
      </c>
      <c r="E39" s="5">
        <f t="shared" si="0"/>
        <v>4.3</v>
      </c>
      <c r="F39" s="5">
        <f t="shared" si="0"/>
        <v>4.557142857142858</v>
      </c>
      <c r="G39" s="5">
        <f t="shared" si="0"/>
        <v>4.764285714285714</v>
      </c>
      <c r="H39" s="5">
        <f t="shared" si="0"/>
        <v>4.878571428571428</v>
      </c>
      <c r="I39" s="5">
        <f t="shared" si="0"/>
        <v>5.007142857142858</v>
      </c>
      <c r="J39" s="5">
        <f t="shared" si="0"/>
        <v>5.185714285714285</v>
      </c>
      <c r="K39" s="5">
        <f t="shared" si="0"/>
        <v>5.228571428571429</v>
      </c>
    </row>
    <row r="41" spans="1:6" ht="12.75">
      <c r="A41" t="s">
        <v>117</v>
      </c>
      <c r="B41">
        <v>3.8</v>
      </c>
      <c r="C41">
        <v>4.2</v>
      </c>
      <c r="D41">
        <v>4.6</v>
      </c>
      <c r="E41">
        <v>4.9</v>
      </c>
      <c r="F41">
        <v>5.2</v>
      </c>
    </row>
    <row r="42" spans="1:6" ht="12.75">
      <c r="A42" t="s">
        <v>28</v>
      </c>
      <c r="B42">
        <v>3.7</v>
      </c>
      <c r="C42">
        <v>4.3</v>
      </c>
      <c r="D42">
        <v>4.8</v>
      </c>
      <c r="E42">
        <v>5</v>
      </c>
      <c r="F42">
        <v>5.2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="75" zoomScaleNormal="75" workbookViewId="0" topLeftCell="A13">
      <selection activeCell="B43" sqref="B43:I43"/>
    </sheetView>
  </sheetViews>
  <sheetFormatPr defaultColWidth="9.140625" defaultRowHeight="12.75"/>
  <cols>
    <col min="1" max="1" width="9.8515625" style="0" customWidth="1"/>
    <col min="2" max="16384" width="7.57421875" style="0" customWidth="1"/>
  </cols>
  <sheetData>
    <row r="1" ht="12.75">
      <c r="A1" s="25">
        <v>38534</v>
      </c>
    </row>
    <row r="2" spans="1:7" ht="12.75">
      <c r="A2" t="s">
        <v>76</v>
      </c>
      <c r="B2" t="s">
        <v>77</v>
      </c>
      <c r="C2" t="s">
        <v>94</v>
      </c>
      <c r="D2" s="27">
        <v>41.666666666666664</v>
      </c>
      <c r="E2" t="s">
        <v>115</v>
      </c>
      <c r="F2" t="s">
        <v>116</v>
      </c>
      <c r="G2" t="s">
        <v>81</v>
      </c>
    </row>
    <row r="4" spans="2:9" ht="12.75">
      <c r="B4" t="s">
        <v>82</v>
      </c>
      <c r="C4">
        <v>4</v>
      </c>
      <c r="D4" t="s">
        <v>82</v>
      </c>
      <c r="E4">
        <v>5</v>
      </c>
      <c r="F4" t="s">
        <v>82</v>
      </c>
      <c r="G4">
        <v>6</v>
      </c>
      <c r="H4" t="s">
        <v>82</v>
      </c>
      <c r="I4">
        <v>7</v>
      </c>
    </row>
    <row r="5" spans="1:9" ht="12.75">
      <c r="A5" t="s">
        <v>26</v>
      </c>
      <c r="B5" t="s">
        <v>18</v>
      </c>
      <c r="C5" t="s">
        <v>17</v>
      </c>
      <c r="D5" t="s">
        <v>18</v>
      </c>
      <c r="E5" t="s">
        <v>17</v>
      </c>
      <c r="F5" t="s">
        <v>18</v>
      </c>
      <c r="G5" t="s">
        <v>17</v>
      </c>
      <c r="H5" t="s">
        <v>18</v>
      </c>
      <c r="I5" t="s">
        <v>17</v>
      </c>
    </row>
    <row r="6" spans="1:9" ht="12.75">
      <c r="A6" t="s">
        <v>29</v>
      </c>
      <c r="B6" t="s">
        <v>93</v>
      </c>
      <c r="C6" t="s">
        <v>33</v>
      </c>
      <c r="D6" t="s">
        <v>93</v>
      </c>
      <c r="E6" t="s">
        <v>33</v>
      </c>
      <c r="F6" t="s">
        <v>93</v>
      </c>
      <c r="G6" t="s">
        <v>33</v>
      </c>
      <c r="H6" t="s">
        <v>93</v>
      </c>
      <c r="I6" t="s">
        <v>33</v>
      </c>
    </row>
    <row r="7" spans="1:9" ht="12.75">
      <c r="A7">
        <v>20050701</v>
      </c>
      <c r="B7">
        <v>155</v>
      </c>
      <c r="C7">
        <v>-99</v>
      </c>
      <c r="D7">
        <v>159</v>
      </c>
      <c r="E7">
        <v>-99</v>
      </c>
      <c r="F7">
        <v>161</v>
      </c>
      <c r="G7">
        <v>-99</v>
      </c>
      <c r="H7">
        <v>164</v>
      </c>
      <c r="I7">
        <v>-99</v>
      </c>
    </row>
    <row r="8" spans="1:9" ht="12.75">
      <c r="A8">
        <v>20050702</v>
      </c>
      <c r="B8">
        <v>111</v>
      </c>
      <c r="C8">
        <v>167</v>
      </c>
      <c r="D8">
        <v>109</v>
      </c>
      <c r="E8">
        <v>175</v>
      </c>
      <c r="F8">
        <v>107</v>
      </c>
      <c r="G8">
        <v>178</v>
      </c>
      <c r="H8">
        <v>111</v>
      </c>
      <c r="I8">
        <v>175</v>
      </c>
    </row>
    <row r="9" spans="1:9" ht="12.75">
      <c r="A9">
        <v>20050703</v>
      </c>
      <c r="B9">
        <v>134</v>
      </c>
      <c r="C9">
        <v>85</v>
      </c>
      <c r="D9">
        <v>139</v>
      </c>
      <c r="E9">
        <v>79</v>
      </c>
      <c r="F9">
        <v>129</v>
      </c>
      <c r="G9">
        <v>78</v>
      </c>
      <c r="H9">
        <v>131</v>
      </c>
      <c r="I9">
        <v>80</v>
      </c>
    </row>
    <row r="10" spans="1:9" ht="12.75">
      <c r="A10">
        <v>20050704</v>
      </c>
      <c r="B10">
        <v>177</v>
      </c>
      <c r="C10">
        <v>143</v>
      </c>
      <c r="D10">
        <v>175</v>
      </c>
      <c r="E10">
        <v>150</v>
      </c>
      <c r="F10">
        <v>175</v>
      </c>
      <c r="G10">
        <v>150</v>
      </c>
      <c r="H10">
        <v>178</v>
      </c>
      <c r="I10">
        <v>151</v>
      </c>
    </row>
    <row r="11" spans="1:9" ht="12.75">
      <c r="A11">
        <v>20050705</v>
      </c>
      <c r="B11">
        <v>46</v>
      </c>
      <c r="C11">
        <v>185</v>
      </c>
      <c r="D11">
        <v>33</v>
      </c>
      <c r="E11">
        <v>188</v>
      </c>
      <c r="F11">
        <v>29</v>
      </c>
      <c r="G11">
        <v>198</v>
      </c>
      <c r="H11">
        <v>27</v>
      </c>
      <c r="I11">
        <v>200</v>
      </c>
    </row>
    <row r="12" spans="1:9" ht="12.75">
      <c r="A12">
        <v>20050706</v>
      </c>
      <c r="B12">
        <v>50</v>
      </c>
      <c r="C12">
        <v>49</v>
      </c>
      <c r="D12">
        <v>48</v>
      </c>
      <c r="E12">
        <v>46</v>
      </c>
      <c r="F12">
        <v>37</v>
      </c>
      <c r="G12">
        <v>40</v>
      </c>
      <c r="H12">
        <v>35</v>
      </c>
      <c r="I12">
        <v>40</v>
      </c>
    </row>
    <row r="13" spans="1:9" ht="12.75">
      <c r="A13">
        <v>20050707</v>
      </c>
      <c r="B13">
        <v>41</v>
      </c>
      <c r="C13">
        <v>109</v>
      </c>
      <c r="D13">
        <v>31</v>
      </c>
      <c r="E13">
        <v>109</v>
      </c>
      <c r="F13">
        <v>29</v>
      </c>
      <c r="G13">
        <v>106</v>
      </c>
      <c r="H13">
        <v>31</v>
      </c>
      <c r="I13">
        <v>115</v>
      </c>
    </row>
    <row r="14" spans="1:9" ht="12.75">
      <c r="A14">
        <v>20050708</v>
      </c>
      <c r="B14">
        <v>24</v>
      </c>
      <c r="C14">
        <v>28</v>
      </c>
      <c r="D14">
        <v>25</v>
      </c>
      <c r="E14">
        <v>33</v>
      </c>
      <c r="F14">
        <v>23</v>
      </c>
      <c r="G14">
        <v>29</v>
      </c>
      <c r="H14">
        <v>22</v>
      </c>
      <c r="I14">
        <v>30</v>
      </c>
    </row>
    <row r="15" spans="1:9" ht="12.75">
      <c r="A15">
        <v>20050709</v>
      </c>
      <c r="B15">
        <v>31</v>
      </c>
      <c r="C15">
        <v>38</v>
      </c>
      <c r="D15">
        <v>21</v>
      </c>
      <c r="E15">
        <v>32</v>
      </c>
      <c r="F15">
        <v>21</v>
      </c>
      <c r="G15">
        <v>32</v>
      </c>
      <c r="H15">
        <v>23</v>
      </c>
      <c r="I15">
        <v>31</v>
      </c>
    </row>
    <row r="16" spans="1:9" ht="12.75">
      <c r="A16">
        <v>20050710</v>
      </c>
      <c r="B16">
        <v>117</v>
      </c>
      <c r="C16">
        <v>101</v>
      </c>
      <c r="D16">
        <v>119</v>
      </c>
      <c r="E16">
        <v>110</v>
      </c>
      <c r="F16">
        <v>122</v>
      </c>
      <c r="G16">
        <v>118</v>
      </c>
      <c r="H16">
        <v>123</v>
      </c>
      <c r="I16">
        <v>122</v>
      </c>
    </row>
    <row r="17" spans="1:9" ht="12.75">
      <c r="A17">
        <v>20050711</v>
      </c>
      <c r="B17">
        <v>146</v>
      </c>
      <c r="C17">
        <v>104</v>
      </c>
      <c r="D17">
        <v>150</v>
      </c>
      <c r="E17">
        <v>108</v>
      </c>
      <c r="F17">
        <v>152</v>
      </c>
      <c r="G17">
        <v>112</v>
      </c>
      <c r="H17">
        <v>150</v>
      </c>
      <c r="I17">
        <v>104</v>
      </c>
    </row>
    <row r="18" spans="1:9" ht="12.75">
      <c r="A18">
        <v>20050712</v>
      </c>
      <c r="B18">
        <v>160</v>
      </c>
      <c r="C18">
        <v>117</v>
      </c>
      <c r="D18">
        <v>166</v>
      </c>
      <c r="E18">
        <v>117</v>
      </c>
      <c r="F18">
        <v>183</v>
      </c>
      <c r="G18">
        <v>131</v>
      </c>
      <c r="H18">
        <v>188</v>
      </c>
      <c r="I18">
        <v>131</v>
      </c>
    </row>
    <row r="19" spans="1:9" ht="12.75">
      <c r="A19">
        <v>20050713</v>
      </c>
      <c r="B19">
        <v>51</v>
      </c>
      <c r="C19">
        <v>66</v>
      </c>
      <c r="D19">
        <v>48</v>
      </c>
      <c r="E19">
        <v>59</v>
      </c>
      <c r="F19">
        <v>44</v>
      </c>
      <c r="G19">
        <v>51</v>
      </c>
      <c r="H19">
        <v>34</v>
      </c>
      <c r="I19">
        <v>42</v>
      </c>
    </row>
    <row r="20" spans="1:9" ht="12.75">
      <c r="A20">
        <v>20050714</v>
      </c>
      <c r="B20">
        <v>60</v>
      </c>
      <c r="C20">
        <v>112</v>
      </c>
      <c r="D20">
        <v>52</v>
      </c>
      <c r="E20">
        <v>118</v>
      </c>
      <c r="F20">
        <v>49</v>
      </c>
      <c r="G20">
        <v>126</v>
      </c>
      <c r="H20">
        <v>46</v>
      </c>
      <c r="I20">
        <v>123</v>
      </c>
    </row>
    <row r="21" spans="1:9" ht="12.75">
      <c r="A21">
        <v>20050715</v>
      </c>
      <c r="B21">
        <v>60</v>
      </c>
      <c r="C21">
        <v>131</v>
      </c>
      <c r="D21">
        <v>48</v>
      </c>
      <c r="E21">
        <v>130</v>
      </c>
      <c r="F21">
        <v>43</v>
      </c>
      <c r="G21">
        <v>142</v>
      </c>
      <c r="H21">
        <v>41</v>
      </c>
      <c r="I21">
        <v>148</v>
      </c>
    </row>
    <row r="22" spans="1:9" ht="12.75">
      <c r="A22">
        <v>20050716</v>
      </c>
      <c r="B22">
        <v>169</v>
      </c>
      <c r="C22">
        <v>118</v>
      </c>
      <c r="D22">
        <v>175</v>
      </c>
      <c r="E22">
        <v>115</v>
      </c>
      <c r="F22">
        <v>206</v>
      </c>
      <c r="G22">
        <v>123</v>
      </c>
      <c r="H22">
        <v>213</v>
      </c>
      <c r="I22">
        <v>122</v>
      </c>
    </row>
    <row r="23" spans="1:9" ht="12.75">
      <c r="A23">
        <v>20050717</v>
      </c>
      <c r="B23">
        <v>51</v>
      </c>
      <c r="C23">
        <v>117</v>
      </c>
      <c r="D23">
        <v>49</v>
      </c>
      <c r="E23">
        <v>115</v>
      </c>
      <c r="F23">
        <v>48</v>
      </c>
      <c r="G23">
        <v>116</v>
      </c>
      <c r="H23">
        <v>33</v>
      </c>
      <c r="I23">
        <v>119</v>
      </c>
    </row>
    <row r="24" spans="1:9" ht="12.75">
      <c r="A24">
        <v>20050718</v>
      </c>
      <c r="B24">
        <v>47</v>
      </c>
      <c r="C24">
        <v>148</v>
      </c>
      <c r="D24">
        <v>48</v>
      </c>
      <c r="E24">
        <v>150</v>
      </c>
      <c r="F24">
        <v>45</v>
      </c>
      <c r="G24">
        <v>156</v>
      </c>
      <c r="H24">
        <v>43</v>
      </c>
      <c r="I24">
        <v>148</v>
      </c>
    </row>
    <row r="25" spans="1:9" ht="12.75">
      <c r="A25">
        <v>20050719</v>
      </c>
      <c r="B25">
        <v>151</v>
      </c>
      <c r="C25">
        <v>123</v>
      </c>
      <c r="D25">
        <v>148</v>
      </c>
      <c r="E25">
        <v>125</v>
      </c>
      <c r="F25">
        <v>149</v>
      </c>
      <c r="G25">
        <v>128</v>
      </c>
      <c r="H25">
        <v>146</v>
      </c>
      <c r="I25">
        <v>127</v>
      </c>
    </row>
    <row r="26" spans="1:9" ht="12.75">
      <c r="A26">
        <v>20050720</v>
      </c>
      <c r="B26">
        <v>37</v>
      </c>
      <c r="C26">
        <v>100</v>
      </c>
      <c r="D26">
        <v>28</v>
      </c>
      <c r="E26">
        <v>107</v>
      </c>
      <c r="F26">
        <v>29</v>
      </c>
      <c r="G26">
        <v>111</v>
      </c>
      <c r="H26">
        <v>35</v>
      </c>
      <c r="I26">
        <v>114</v>
      </c>
    </row>
    <row r="27" spans="1:9" ht="12.75">
      <c r="A27">
        <v>20050721</v>
      </c>
      <c r="B27">
        <v>31</v>
      </c>
      <c r="C27">
        <v>114</v>
      </c>
      <c r="D27">
        <v>28</v>
      </c>
      <c r="E27">
        <v>114</v>
      </c>
      <c r="F27">
        <v>26</v>
      </c>
      <c r="G27">
        <v>114</v>
      </c>
      <c r="H27">
        <v>28</v>
      </c>
      <c r="I27">
        <v>101</v>
      </c>
    </row>
    <row r="28" spans="1:9" ht="12.75">
      <c r="A28">
        <v>20050722</v>
      </c>
      <c r="B28">
        <v>36</v>
      </c>
      <c r="C28">
        <v>49</v>
      </c>
      <c r="D28">
        <v>33</v>
      </c>
      <c r="E28">
        <v>42</v>
      </c>
      <c r="F28">
        <v>30</v>
      </c>
      <c r="G28">
        <v>42</v>
      </c>
      <c r="H28">
        <v>21</v>
      </c>
      <c r="I28">
        <v>34</v>
      </c>
    </row>
    <row r="29" spans="1:9" ht="12.75">
      <c r="A29">
        <v>20050723</v>
      </c>
      <c r="B29">
        <v>29</v>
      </c>
      <c r="C29">
        <v>38</v>
      </c>
      <c r="D29">
        <v>27</v>
      </c>
      <c r="E29">
        <v>34</v>
      </c>
      <c r="F29">
        <v>28</v>
      </c>
      <c r="G29">
        <v>36</v>
      </c>
      <c r="H29">
        <v>28</v>
      </c>
      <c r="I29">
        <v>36</v>
      </c>
    </row>
    <row r="30" spans="1:9" ht="12.75">
      <c r="A30">
        <v>20050724</v>
      </c>
      <c r="B30">
        <v>102</v>
      </c>
      <c r="C30">
        <v>118</v>
      </c>
      <c r="D30">
        <v>102</v>
      </c>
      <c r="E30">
        <v>127</v>
      </c>
      <c r="F30">
        <v>104</v>
      </c>
      <c r="G30">
        <v>123</v>
      </c>
      <c r="H30">
        <v>105</v>
      </c>
      <c r="I30">
        <v>129</v>
      </c>
    </row>
    <row r="31" spans="1:9" ht="12.75">
      <c r="A31">
        <v>20050725</v>
      </c>
      <c r="B31">
        <v>160</v>
      </c>
      <c r="C31">
        <v>134</v>
      </c>
      <c r="D31">
        <v>163</v>
      </c>
      <c r="E31">
        <v>140</v>
      </c>
      <c r="F31">
        <v>164</v>
      </c>
      <c r="G31">
        <v>145</v>
      </c>
      <c r="H31">
        <v>176</v>
      </c>
      <c r="I31">
        <v>149</v>
      </c>
    </row>
    <row r="32" spans="1:9" ht="12.75">
      <c r="A32">
        <v>20050726</v>
      </c>
      <c r="B32">
        <v>56</v>
      </c>
      <c r="C32">
        <v>191</v>
      </c>
      <c r="D32">
        <v>47</v>
      </c>
      <c r="E32">
        <v>191</v>
      </c>
      <c r="F32">
        <v>39</v>
      </c>
      <c r="G32">
        <v>195</v>
      </c>
      <c r="H32">
        <v>29</v>
      </c>
      <c r="I32">
        <v>211</v>
      </c>
    </row>
    <row r="33" spans="1:9" ht="12.75">
      <c r="A33">
        <v>20050727</v>
      </c>
      <c r="B33">
        <v>165</v>
      </c>
      <c r="C33">
        <v>197</v>
      </c>
      <c r="D33">
        <v>166</v>
      </c>
      <c r="E33">
        <v>202</v>
      </c>
      <c r="F33">
        <v>184</v>
      </c>
      <c r="G33">
        <v>204</v>
      </c>
      <c r="H33">
        <v>178</v>
      </c>
      <c r="I33">
        <v>216</v>
      </c>
    </row>
    <row r="34" spans="1:9" ht="12.75">
      <c r="A34">
        <v>20050728</v>
      </c>
      <c r="B34">
        <v>45</v>
      </c>
      <c r="C34">
        <v>46</v>
      </c>
      <c r="D34">
        <v>40</v>
      </c>
      <c r="E34">
        <v>46</v>
      </c>
      <c r="F34">
        <v>38</v>
      </c>
      <c r="G34">
        <v>47</v>
      </c>
      <c r="H34">
        <v>39</v>
      </c>
      <c r="I34">
        <v>47</v>
      </c>
    </row>
    <row r="35" spans="1:9" ht="12.75">
      <c r="A35">
        <v>20050729</v>
      </c>
      <c r="B35">
        <v>100</v>
      </c>
      <c r="C35">
        <v>114</v>
      </c>
      <c r="D35">
        <v>101</v>
      </c>
      <c r="E35">
        <v>113</v>
      </c>
      <c r="F35">
        <v>103</v>
      </c>
      <c r="G35">
        <v>119</v>
      </c>
      <c r="H35">
        <v>107</v>
      </c>
      <c r="I35">
        <v>125</v>
      </c>
    </row>
    <row r="36" spans="1:9" ht="12.75">
      <c r="A36">
        <v>20050730</v>
      </c>
      <c r="B36">
        <v>28</v>
      </c>
      <c r="C36">
        <v>90</v>
      </c>
      <c r="D36">
        <v>26</v>
      </c>
      <c r="E36">
        <v>84</v>
      </c>
      <c r="F36">
        <v>28</v>
      </c>
      <c r="G36">
        <v>82</v>
      </c>
      <c r="H36">
        <v>28</v>
      </c>
      <c r="I36">
        <v>86</v>
      </c>
    </row>
    <row r="37" spans="1:9" ht="12.75">
      <c r="A37">
        <v>20050731</v>
      </c>
      <c r="B37">
        <v>38</v>
      </c>
      <c r="C37">
        <v>44</v>
      </c>
      <c r="D37">
        <v>30</v>
      </c>
      <c r="E37">
        <v>43</v>
      </c>
      <c r="F37">
        <v>27</v>
      </c>
      <c r="G37">
        <v>30</v>
      </c>
      <c r="H37">
        <v>30</v>
      </c>
      <c r="I37">
        <v>34</v>
      </c>
    </row>
    <row r="38" spans="2:9" ht="12.75">
      <c r="B38" s="17">
        <f>AVERAGE(B7:B37)</f>
        <v>84.12903225806451</v>
      </c>
      <c r="C38" s="17">
        <f>AVERAGE(C8:C37)</f>
        <v>105.86666666666666</v>
      </c>
      <c r="D38" s="17">
        <f>AVERAGE(D7:D37)</f>
        <v>81.74193548387096</v>
      </c>
      <c r="E38" s="17">
        <f>AVERAGE(E8:E37)</f>
        <v>106.73333333333333</v>
      </c>
      <c r="F38" s="17">
        <f>AVERAGE(F7:F37)</f>
        <v>82.3225806451613</v>
      </c>
      <c r="G38" s="17">
        <f>AVERAGE(G8:G37)</f>
        <v>108.73333333333333</v>
      </c>
      <c r="H38" s="17">
        <f>AVERAGE(H7:H37)</f>
        <v>82.03225806451613</v>
      </c>
      <c r="I38" s="17">
        <f>AVERAGE(I8:I37)</f>
        <v>109.66666666666667</v>
      </c>
    </row>
    <row r="40" spans="2:9" ht="12.75">
      <c r="B40" t="s">
        <v>95</v>
      </c>
      <c r="C40" t="s">
        <v>96</v>
      </c>
      <c r="D40" t="s">
        <v>97</v>
      </c>
      <c r="E40" t="s">
        <v>98</v>
      </c>
      <c r="F40" t="s">
        <v>99</v>
      </c>
      <c r="G40" t="s">
        <v>100</v>
      </c>
      <c r="H40" t="s">
        <v>101</v>
      </c>
      <c r="I40" t="s">
        <v>102</v>
      </c>
    </row>
    <row r="41" spans="1:9" ht="12.75">
      <c r="A41" t="s">
        <v>27</v>
      </c>
      <c r="B41">
        <v>0.088</v>
      </c>
      <c r="C41">
        <v>0.106</v>
      </c>
      <c r="D41">
        <v>0.089</v>
      </c>
      <c r="E41">
        <v>0.107</v>
      </c>
      <c r="F41">
        <v>0.09</v>
      </c>
      <c r="G41">
        <v>0.108</v>
      </c>
      <c r="H41">
        <v>0.087</v>
      </c>
      <c r="I41">
        <v>0.112</v>
      </c>
    </row>
    <row r="42" spans="1:9" ht="12.75">
      <c r="A42" t="s">
        <v>55</v>
      </c>
      <c r="B42" s="14">
        <f>B38/1000</f>
        <v>0.0841290322580645</v>
      </c>
      <c r="C42" s="14">
        <f aca="true" t="shared" si="0" ref="C42:I42">C38/1000</f>
        <v>0.10586666666666666</v>
      </c>
      <c r="D42" s="14">
        <f t="shared" si="0"/>
        <v>0.08174193548387096</v>
      </c>
      <c r="E42" s="14">
        <f t="shared" si="0"/>
        <v>0.10673333333333333</v>
      </c>
      <c r="F42" s="14">
        <f t="shared" si="0"/>
        <v>0.08232258064516129</v>
      </c>
      <c r="G42" s="14">
        <f t="shared" si="0"/>
        <v>0.10873333333333333</v>
      </c>
      <c r="H42" s="14">
        <f t="shared" si="0"/>
        <v>0.08203225806451613</v>
      </c>
      <c r="I42" s="14">
        <f t="shared" si="0"/>
        <v>0.10966666666666668</v>
      </c>
    </row>
    <row r="43" spans="1:9" ht="12.75">
      <c r="A43" t="s">
        <v>28</v>
      </c>
      <c r="B43">
        <v>0.089</v>
      </c>
      <c r="C43">
        <v>0.104</v>
      </c>
      <c r="D43">
        <v>0.087</v>
      </c>
      <c r="E43">
        <v>0.107</v>
      </c>
      <c r="F43">
        <v>0.09</v>
      </c>
      <c r="G43">
        <v>0.109</v>
      </c>
      <c r="H43">
        <v>0.089</v>
      </c>
      <c r="I43">
        <v>0.111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DOC/NOAA/NWS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Cbailey</dc:creator>
  <cp:keywords/>
  <dc:description/>
  <cp:lastModifiedBy>Cbailey</cp:lastModifiedBy>
  <dcterms:created xsi:type="dcterms:W3CDTF">2004-08-11T17:14:36Z</dcterms:created>
  <dcterms:modified xsi:type="dcterms:W3CDTF">2005-08-25T19:08:35Z</dcterms:modified>
  <cp:category/>
  <cp:version/>
  <cp:contentType/>
  <cp:contentStatus/>
</cp:coreProperties>
</file>