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7500" windowHeight="4668" tabRatio="599" firstSheet="27" activeTab="30"/>
  </bookViews>
  <sheets>
    <sheet name="brier" sheetId="1" r:id="rId1"/>
    <sheet name="brierimp" sheetId="2" r:id="rId2"/>
    <sheet name="rmsmin" sheetId="3" r:id="rId3"/>
    <sheet name="rmsmax" sheetId="4" r:id="rId4"/>
    <sheet name="rms_NDFDminT200506" sheetId="5" r:id="rId5"/>
    <sheet name="rms_mint200506" sheetId="6" r:id="rId6"/>
    <sheet name="rms_NDFDmaxT200506" sheetId="7" r:id="rId7"/>
    <sheet name="rms_maxT200506" sheetId="8" r:id="rId8"/>
    <sheet name="popstat_NDFD200506" sheetId="9" r:id="rId9"/>
    <sheet name="Popstat200506" sheetId="10" r:id="rId10"/>
    <sheet name="rms_dwpf_NDFD200506" sheetId="11" r:id="rId11"/>
    <sheet name="rms_dwpf_200506" sheetId="12" r:id="rId12"/>
    <sheet name="rms_cld_NDFD200506" sheetId="13" r:id="rId13"/>
    <sheet name="rms_cld_200506" sheetId="14" r:id="rId14"/>
    <sheet name="rms_sped_NDFD200506" sheetId="15" r:id="rId15"/>
    <sheet name="rms_sped_200506" sheetId="16" r:id="rId16"/>
    <sheet name="rms_drct_NDFD200506" sheetId="17" r:id="rId17"/>
    <sheet name="rms_drct_NDFD200505" sheetId="18" r:id="rId18"/>
    <sheet name="rms_drct_200506" sheetId="19" r:id="rId19"/>
    <sheet name="rms_drct_200505" sheetId="20" r:id="rId20"/>
    <sheet name="Xbrier" sheetId="21" r:id="rId21"/>
    <sheet name="Xbrierimp" sheetId="22" r:id="rId22"/>
    <sheet name="Xrmsmin" sheetId="23" r:id="rId23"/>
    <sheet name="Xrmsmax" sheetId="24" r:id="rId24"/>
    <sheet name="Xrms_minT_200506" sheetId="25" r:id="rId25"/>
    <sheet name="Xrms_maxT_200506" sheetId="26" r:id="rId26"/>
    <sheet name="Xbrier_200506" sheetId="27" r:id="rId27"/>
    <sheet name="Xrms_dwpf_200506" sheetId="28" r:id="rId28"/>
    <sheet name="Xrms_cld_200506" sheetId="29" r:id="rId29"/>
    <sheet name="Xrms_sped_200506" sheetId="30" r:id="rId30"/>
    <sheet name="Xrms_drct_200506" sheetId="31" r:id="rId31"/>
  </sheets>
  <definedNames>
    <definedName name="popstats.062005" localSheetId="8">'popstat_NDFD200506'!$A$1:$I$36</definedName>
    <definedName name="popstats.062005" localSheetId="9">'Popstat200506'!$A$1:$AE$36</definedName>
    <definedName name="rms_drct_200505" localSheetId="19">'rms_drct_200505'!$A$1:$Q$37</definedName>
    <definedName name="rms_drct_200505" localSheetId="17">'rms_drct_NDFD200505'!$A$1:$Q$37</definedName>
    <definedName name="rms_drct_200506" localSheetId="18">'rms_drct_200506'!$A$1:$Q$36</definedName>
    <definedName name="rms_drct_200506" localSheetId="16">'rms_drct_NDFD200506'!$A$1:$Q$36</definedName>
    <definedName name="rms_dwpf_200507" localSheetId="11">'rms_dwpf_200506'!$A$1:$Y$37</definedName>
    <definedName name="rms_dwpf_200507" localSheetId="10">'rms_dwpf_NDFD200506'!$A$1:$Q$36</definedName>
    <definedName name="rms_sped_200506" localSheetId="14">'rms_sped_NDFD200506'!$A$1:$Q$36</definedName>
    <definedName name="rms_sped_200507" localSheetId="15">'rms_sped_200506'!$A$1:$Y$37</definedName>
    <definedName name="rms_tclo_200506" localSheetId="13">'rms_cld_200506'!$A$1:$Q$36</definedName>
    <definedName name="rms_tclo_200506" localSheetId="12">'rms_cld_NDFD200506'!$A$1:$Q$36</definedName>
    <definedName name="rmsmaxerr.062005" localSheetId="7">'rms_maxT200506'!$A$1:$K$37</definedName>
    <definedName name="rmsmaxerr.062005" localSheetId="6">'rms_NDFDmaxT200506'!$A$1:$E$36</definedName>
    <definedName name="rmsminerr.062005" localSheetId="5">'rms_mint200506'!$A$1:$K$37</definedName>
    <definedName name="rmsminerr.062005" localSheetId="4">'rms_NDFDminT200506'!$A$1:$E$36</definedName>
  </definedNames>
  <calcPr fullCalcOnLoad="1"/>
</workbook>
</file>

<file path=xl/sharedStrings.xml><?xml version="1.0" encoding="utf-8"?>
<sst xmlns="http://schemas.openxmlformats.org/spreadsheetml/2006/main" count="894" uniqueCount="118">
  <si>
    <t>Day 3</t>
  </si>
  <si>
    <t>F102</t>
  </si>
  <si>
    <t>F108</t>
  </si>
  <si>
    <t>F114</t>
  </si>
  <si>
    <t>F120</t>
  </si>
  <si>
    <t>F126</t>
  </si>
  <si>
    <t>F132</t>
  </si>
  <si>
    <t>F144</t>
  </si>
  <si>
    <t>F150</t>
  </si>
  <si>
    <t>F156</t>
  </si>
  <si>
    <t>F162</t>
  </si>
  <si>
    <t>F168</t>
  </si>
  <si>
    <t>F138</t>
  </si>
  <si>
    <t>F174</t>
  </si>
  <si>
    <t>F180</t>
  </si>
  <si>
    <t>06Z</t>
  </si>
  <si>
    <t>18Z</t>
  </si>
  <si>
    <t>00Z</t>
  </si>
  <si>
    <t>12Z</t>
  </si>
  <si>
    <t>Day 4</t>
  </si>
  <si>
    <t>Year/Month</t>
  </si>
  <si>
    <t>Avg Fcsts</t>
  </si>
  <si>
    <t>DAY4</t>
  </si>
  <si>
    <t>DAY5</t>
  </si>
  <si>
    <t>DAY6</t>
  </si>
  <si>
    <t>DAY7</t>
  </si>
  <si>
    <t>YYYYMMDD</t>
  </si>
  <si>
    <t>HPC</t>
  </si>
  <si>
    <t>MOS</t>
  </si>
  <si>
    <t>--------</t>
  </si>
  <si>
    <t>----</t>
  </si>
  <si>
    <t>------</t>
  </si>
  <si>
    <t>-------</t>
  </si>
  <si>
    <t>-----</t>
  </si>
  <si>
    <t>---------</t>
  </si>
  <si>
    <t>Day 5</t>
  </si>
  <si>
    <t>Day 6</t>
  </si>
  <si>
    <t>Day 7</t>
  </si>
  <si>
    <t>Avg fcsts</t>
  </si>
  <si>
    <t>MONTHLY AVG HPC RMS MIN ERROR</t>
  </si>
  <si>
    <t>MONTHLY AVG HPC RMS MAX ERROR</t>
  </si>
  <si>
    <t>MONTHLY AVERAGE HPC BRIER SCORES</t>
  </si>
  <si>
    <t>Period 1</t>
  </si>
  <si>
    <t>Period 2</t>
  </si>
  <si>
    <t>% IMPROVEMENT OF HPC BRIER SCORES OVER MOS</t>
  </si>
  <si>
    <t>rature</t>
  </si>
  <si>
    <t>Cloud C</t>
  </si>
  <si>
    <t>over</t>
  </si>
  <si>
    <t>Wind Spe</t>
  </si>
  <si>
    <t>ed</t>
  </si>
  <si>
    <t>Wind Di</t>
  </si>
  <si>
    <t>rection</t>
  </si>
  <si>
    <t>RMS Err</t>
  </si>
  <si>
    <t>or</t>
  </si>
  <si>
    <t xml:space="preserve">HPC </t>
  </si>
  <si>
    <t>NDFD</t>
  </si>
  <si>
    <t>F90</t>
  </si>
  <si>
    <t>F96</t>
  </si>
  <si>
    <t>NDFD RMS</t>
  </si>
  <si>
    <t>Error</t>
  </si>
  <si>
    <t>Dew Poin</t>
  </si>
  <si>
    <t>t Tempe</t>
  </si>
  <si>
    <t>DATE</t>
  </si>
  <si>
    <t>DIF</t>
  </si>
  <si>
    <t>ROOT MEAN</t>
  </si>
  <si>
    <t>SQUARE</t>
  </si>
  <si>
    <t>ERRORS:</t>
  </si>
  <si>
    <t>MINIMUM T</t>
  </si>
  <si>
    <t>EMPERAT</t>
  </si>
  <si>
    <t>URES</t>
  </si>
  <si>
    <t>DAY 3</t>
  </si>
  <si>
    <t>DAY 4</t>
  </si>
  <si>
    <t>DAY 5</t>
  </si>
  <si>
    <t>DAY 6</t>
  </si>
  <si>
    <t>DAY 7</t>
  </si>
  <si>
    <t>MAXIMUM T</t>
  </si>
  <si>
    <t>BRIER SK</t>
  </si>
  <si>
    <t>ILL S</t>
  </si>
  <si>
    <t>CORE</t>
  </si>
  <si>
    <t>* 10</t>
  </si>
  <si>
    <t>PREC</t>
  </si>
  <si>
    <t>ION</t>
  </si>
  <si>
    <t>DAY</t>
  </si>
  <si>
    <t>3 1</t>
  </si>
  <si>
    <t>2Z</t>
  </si>
  <si>
    <t>3 0</t>
  </si>
  <si>
    <t>0Z</t>
  </si>
  <si>
    <t>4 1</t>
  </si>
  <si>
    <t>4 0</t>
  </si>
  <si>
    <t>5 1</t>
  </si>
  <si>
    <t>5 0</t>
  </si>
  <si>
    <t>6 0</t>
  </si>
  <si>
    <t>7 0</t>
  </si>
  <si>
    <t>---</t>
  </si>
  <si>
    <t>CORE *</t>
  </si>
  <si>
    <t>Day 4 12Z</t>
  </si>
  <si>
    <t>Day 4 00Z</t>
  </si>
  <si>
    <t>Day 5 12Z</t>
  </si>
  <si>
    <t>Day 5 00Z</t>
  </si>
  <si>
    <t>Day 6 12Z</t>
  </si>
  <si>
    <t>Day 6 00Z</t>
  </si>
  <si>
    <t>Day 7 12Z</t>
  </si>
  <si>
    <t>Day 7 00Z</t>
  </si>
  <si>
    <t>RMS Error</t>
  </si>
  <si>
    <t>NDFD Cloud</t>
  </si>
  <si>
    <t>Cover</t>
  </si>
  <si>
    <t>Wind Speed</t>
  </si>
  <si>
    <t>6 1</t>
  </si>
  <si>
    <t>Dew Point</t>
  </si>
  <si>
    <t>Wind Dir</t>
  </si>
  <si>
    <t>ection</t>
  </si>
  <si>
    <t>Tempe</t>
  </si>
  <si>
    <t>7 1</t>
  </si>
  <si>
    <t>IPITA</t>
  </si>
  <si>
    <t>TION</t>
  </si>
  <si>
    <t>PRE</t>
  </si>
  <si>
    <t>CIPITAT</t>
  </si>
  <si>
    <t>******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</si>
</sst>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4">
    <font>
      <sz val="10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sz val="8"/>
      <name val="Arial"/>
      <family val="0"/>
    </font>
    <font>
      <b/>
      <sz val="9.75"/>
      <name val="Arial"/>
      <family val="2"/>
    </font>
    <font>
      <b/>
      <sz val="8.2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2.75"/>
      <name val="Arial"/>
      <family val="2"/>
    </font>
    <font>
      <b/>
      <sz val="11.25"/>
      <name val="Arial"/>
      <family val="2"/>
    </font>
    <font>
      <b/>
      <sz val="8.75"/>
      <name val="Arial"/>
      <family val="0"/>
    </font>
    <font>
      <b/>
      <sz val="11.5"/>
      <name val="Arial"/>
      <family val="2"/>
    </font>
    <font>
      <b/>
      <sz val="19.25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4.25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164" fontId="7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164" fontId="8" fillId="0" borderId="0" xfId="0" applyNumberFormat="1" applyFont="1" applyAlignment="1">
      <alignment/>
    </xf>
    <xf numFmtId="2" fontId="7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164" fontId="9" fillId="0" borderId="0" xfId="0" applyNumberFormat="1" applyFont="1" applyAlignment="1">
      <alignment/>
    </xf>
    <xf numFmtId="1" fontId="7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165" fontId="10" fillId="2" borderId="0" xfId="0" applyNumberFormat="1" applyFont="1" applyFill="1" applyAlignment="1">
      <alignment/>
    </xf>
    <xf numFmtId="1" fontId="10" fillId="2" borderId="0" xfId="0" applyNumberFormat="1" applyFont="1" applyFill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chartsheet" Target="chartsheets/sheet1.xml" /><Relationship Id="rId22" Type="http://schemas.openxmlformats.org/officeDocument/2006/relationships/chartsheet" Target="chartsheets/sheet2.xml" /><Relationship Id="rId23" Type="http://schemas.openxmlformats.org/officeDocument/2006/relationships/chartsheet" Target="chartsheets/sheet3.xml" /><Relationship Id="rId24" Type="http://schemas.openxmlformats.org/officeDocument/2006/relationships/chartsheet" Target="chartsheets/sheet4.xml" /><Relationship Id="rId25" Type="http://schemas.openxmlformats.org/officeDocument/2006/relationships/chartsheet" Target="chartsheets/sheet5.xml" /><Relationship Id="rId26" Type="http://schemas.openxmlformats.org/officeDocument/2006/relationships/chartsheet" Target="chartsheets/sheet6.xml" /><Relationship Id="rId27" Type="http://schemas.openxmlformats.org/officeDocument/2006/relationships/chartsheet" Target="chartsheets/sheet7.xml" /><Relationship Id="rId28" Type="http://schemas.openxmlformats.org/officeDocument/2006/relationships/chartsheet" Target="chartsheets/sheet8.xml" /><Relationship Id="rId29" Type="http://schemas.openxmlformats.org/officeDocument/2006/relationships/chartsheet" Target="chartsheets/sheet9.xml" /><Relationship Id="rId30" Type="http://schemas.openxmlformats.org/officeDocument/2006/relationships/chartsheet" Target="chartsheets/sheet10.xml" /><Relationship Id="rId31" Type="http://schemas.openxmlformats.org/officeDocument/2006/relationships/chartsheet" Target="chartsheets/sheet1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HPC Medium Range PoPs
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Brier Score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"/>
          <c:w val="0.83475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brier!$B$5:$B$15</c:f>
              <c:numCache>
                <c:ptCount val="11"/>
                <c:pt idx="0">
                  <c:v>0.145</c:v>
                </c:pt>
                <c:pt idx="1">
                  <c:v>0.117</c:v>
                </c:pt>
                <c:pt idx="2">
                  <c:v>0.157</c:v>
                </c:pt>
                <c:pt idx="3">
                  <c:v>0.151</c:v>
                </c:pt>
                <c:pt idx="4">
                  <c:v>0.114</c:v>
                </c:pt>
                <c:pt idx="5">
                  <c:v>0.154</c:v>
                </c:pt>
                <c:pt idx="6">
                  <c:v>0.131</c:v>
                </c:pt>
                <c:pt idx="7">
                  <c:v>0.116</c:v>
                </c:pt>
                <c:pt idx="8">
                  <c:v>0.132</c:v>
                </c:pt>
                <c:pt idx="9">
                  <c:v>0.138</c:v>
                </c:pt>
                <c:pt idx="10">
                  <c:v>0.092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brier!$C$5:$C$15</c:f>
              <c:numCache>
                <c:ptCount val="11"/>
                <c:pt idx="0">
                  <c:v>0.147</c:v>
                </c:pt>
                <c:pt idx="1">
                  <c:v>0.114</c:v>
                </c:pt>
                <c:pt idx="2">
                  <c:v>0.165</c:v>
                </c:pt>
                <c:pt idx="3">
                  <c:v>0.152</c:v>
                </c:pt>
                <c:pt idx="4">
                  <c:v>0.108</c:v>
                </c:pt>
                <c:pt idx="5">
                  <c:v>0.139</c:v>
                </c:pt>
                <c:pt idx="6">
                  <c:v>0.151</c:v>
                </c:pt>
                <c:pt idx="7">
                  <c:v>0.146</c:v>
                </c:pt>
                <c:pt idx="8">
                  <c:v>0.135</c:v>
                </c:pt>
                <c:pt idx="9">
                  <c:v>0.144</c:v>
                </c:pt>
                <c:pt idx="10">
                  <c:v>0.113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brier!$D$5:$D$15</c:f>
              <c:numCache>
                <c:ptCount val="11"/>
                <c:pt idx="0">
                  <c:v>0.144</c:v>
                </c:pt>
                <c:pt idx="1">
                  <c:v>0.119</c:v>
                </c:pt>
                <c:pt idx="2">
                  <c:v>0.157</c:v>
                </c:pt>
                <c:pt idx="3">
                  <c:v>0.154</c:v>
                </c:pt>
                <c:pt idx="4">
                  <c:v>0.112</c:v>
                </c:pt>
                <c:pt idx="5">
                  <c:v>0.149</c:v>
                </c:pt>
                <c:pt idx="6">
                  <c:v>0.134</c:v>
                </c:pt>
                <c:pt idx="7">
                  <c:v>0.118</c:v>
                </c:pt>
                <c:pt idx="8">
                  <c:v>0.133</c:v>
                </c:pt>
                <c:pt idx="9">
                  <c:v>0.141</c:v>
                </c:pt>
                <c:pt idx="10">
                  <c:v>0.088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brier!$E$5:$E$15</c:f>
              <c:numCache>
                <c:ptCount val="11"/>
                <c:pt idx="0">
                  <c:v>0.147</c:v>
                </c:pt>
                <c:pt idx="1">
                  <c:v>0.118</c:v>
                </c:pt>
                <c:pt idx="2">
                  <c:v>0.168</c:v>
                </c:pt>
                <c:pt idx="3">
                  <c:v>0.154</c:v>
                </c:pt>
                <c:pt idx="4">
                  <c:v>0.108</c:v>
                </c:pt>
                <c:pt idx="5">
                  <c:v>0.145</c:v>
                </c:pt>
                <c:pt idx="6">
                  <c:v>0.153</c:v>
                </c:pt>
                <c:pt idx="7">
                  <c:v>0.138</c:v>
                </c:pt>
                <c:pt idx="8">
                  <c:v>0.133</c:v>
                </c:pt>
                <c:pt idx="9">
                  <c:v>0.147</c:v>
                </c:pt>
                <c:pt idx="10">
                  <c:v>0.111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brier!$F$5:$F$15</c:f>
              <c:numCache>
                <c:ptCount val="11"/>
                <c:pt idx="0">
                  <c:v>0.148</c:v>
                </c:pt>
                <c:pt idx="1">
                  <c:v>0.125</c:v>
                </c:pt>
                <c:pt idx="2">
                  <c:v>0.162</c:v>
                </c:pt>
                <c:pt idx="3">
                  <c:v>0.158</c:v>
                </c:pt>
                <c:pt idx="4">
                  <c:v>0.116</c:v>
                </c:pt>
                <c:pt idx="5">
                  <c:v>0.153</c:v>
                </c:pt>
                <c:pt idx="6">
                  <c:v>0.139</c:v>
                </c:pt>
                <c:pt idx="7">
                  <c:v>0.122</c:v>
                </c:pt>
                <c:pt idx="8">
                  <c:v>0.138</c:v>
                </c:pt>
                <c:pt idx="9">
                  <c:v>0.141</c:v>
                </c:pt>
                <c:pt idx="10">
                  <c:v>0.085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brier!$G$5:$G$15</c:f>
              <c:numCache>
                <c:ptCount val="11"/>
                <c:pt idx="0">
                  <c:v>0.151</c:v>
                </c:pt>
                <c:pt idx="1">
                  <c:v>0.121</c:v>
                </c:pt>
                <c:pt idx="2">
                  <c:v>0.177</c:v>
                </c:pt>
                <c:pt idx="3">
                  <c:v>0.162</c:v>
                </c:pt>
                <c:pt idx="4">
                  <c:v>0.108</c:v>
                </c:pt>
                <c:pt idx="5">
                  <c:v>0.148</c:v>
                </c:pt>
                <c:pt idx="6">
                  <c:v>0.159</c:v>
                </c:pt>
                <c:pt idx="7">
                  <c:v>0.146</c:v>
                </c:pt>
                <c:pt idx="8">
                  <c:v>0.139</c:v>
                </c:pt>
                <c:pt idx="9">
                  <c:v>0.146</c:v>
                </c:pt>
                <c:pt idx="10">
                  <c:v>0.109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brier!$H$5:$H$15</c:f>
              <c:numCache>
                <c:ptCount val="11"/>
                <c:pt idx="0">
                  <c:v>0.15</c:v>
                </c:pt>
                <c:pt idx="1">
                  <c:v>0.129</c:v>
                </c:pt>
                <c:pt idx="2">
                  <c:v>0.167</c:v>
                </c:pt>
                <c:pt idx="3">
                  <c:v>0.162</c:v>
                </c:pt>
                <c:pt idx="4">
                  <c:v>0.12</c:v>
                </c:pt>
                <c:pt idx="5">
                  <c:v>0.153</c:v>
                </c:pt>
                <c:pt idx="6">
                  <c:v>0.138</c:v>
                </c:pt>
                <c:pt idx="7">
                  <c:v>0.121</c:v>
                </c:pt>
                <c:pt idx="8">
                  <c:v>0.145</c:v>
                </c:pt>
                <c:pt idx="9">
                  <c:v>0.147</c:v>
                </c:pt>
                <c:pt idx="10">
                  <c:v>0.083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brier!$I$5:$I$15</c:f>
              <c:numCache>
                <c:ptCount val="11"/>
                <c:pt idx="0">
                  <c:v>0.152</c:v>
                </c:pt>
                <c:pt idx="1">
                  <c:v>0.126</c:v>
                </c:pt>
                <c:pt idx="2">
                  <c:v>0.176</c:v>
                </c:pt>
                <c:pt idx="3">
                  <c:v>0.168</c:v>
                </c:pt>
                <c:pt idx="4">
                  <c:v>0.111</c:v>
                </c:pt>
                <c:pt idx="5">
                  <c:v>0.149</c:v>
                </c:pt>
                <c:pt idx="6">
                  <c:v>0.165</c:v>
                </c:pt>
                <c:pt idx="7">
                  <c:v>0.141</c:v>
                </c:pt>
                <c:pt idx="8">
                  <c:v>0.143</c:v>
                </c:pt>
                <c:pt idx="9">
                  <c:v>0.153</c:v>
                </c:pt>
                <c:pt idx="10">
                  <c:v>0.111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brier!$J$5:$J$15</c:f>
              <c:numCache>
                <c:ptCount val="11"/>
                <c:pt idx="0">
                  <c:v>0.152</c:v>
                </c:pt>
                <c:pt idx="1">
                  <c:v>0.128</c:v>
                </c:pt>
                <c:pt idx="2">
                  <c:v>0.172</c:v>
                </c:pt>
                <c:pt idx="3">
                  <c:v>0.168</c:v>
                </c:pt>
                <c:pt idx="4">
                  <c:v>0.119</c:v>
                </c:pt>
                <c:pt idx="5">
                  <c:v>0.162</c:v>
                </c:pt>
                <c:pt idx="6">
                  <c:v>0.147</c:v>
                </c:pt>
                <c:pt idx="7">
                  <c:v>0.127</c:v>
                </c:pt>
                <c:pt idx="8">
                  <c:v>0.151</c:v>
                </c:pt>
                <c:pt idx="9">
                  <c:v>0.153</c:v>
                </c:pt>
                <c:pt idx="10">
                  <c:v>0.082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brier!$K$5:$K$15</c:f>
              <c:numCache>
                <c:ptCount val="11"/>
                <c:pt idx="0">
                  <c:v>0.153</c:v>
                </c:pt>
                <c:pt idx="1">
                  <c:v>0.127</c:v>
                </c:pt>
                <c:pt idx="2">
                  <c:v>0.18</c:v>
                </c:pt>
                <c:pt idx="3">
                  <c:v>0.174</c:v>
                </c:pt>
                <c:pt idx="4">
                  <c:v>0.111</c:v>
                </c:pt>
                <c:pt idx="5">
                  <c:v>0.152</c:v>
                </c:pt>
                <c:pt idx="6">
                  <c:v>0.172</c:v>
                </c:pt>
                <c:pt idx="7">
                  <c:v>0.151</c:v>
                </c:pt>
                <c:pt idx="8">
                  <c:v>0.146</c:v>
                </c:pt>
                <c:pt idx="9">
                  <c:v>0.158</c:v>
                </c:pt>
                <c:pt idx="10">
                  <c:v>0.112</c:v>
                </c:pt>
              </c:numCache>
            </c:numRef>
          </c:val>
        </c:ser>
        <c:axId val="61099473"/>
        <c:axId val="13024346"/>
      </c:barChart>
      <c:catAx>
        <c:axId val="6109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024346"/>
        <c:crosses val="autoZero"/>
        <c:auto val="1"/>
        <c:lblOffset val="100"/>
        <c:noMultiLvlLbl val="0"/>
      </c:catAx>
      <c:valAx>
        <c:axId val="13024346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Brier Score.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099473"/>
        <c:crossesAt val="1"/>
        <c:crossBetween val="between"/>
        <c:dispUnits/>
        <c:majorUnit val="0.03"/>
        <c:minorUnit val="0.000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75"/>
          <c:y val="0.35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Wind Speed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June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975"/>
          <c:w val="0.846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rms_sped_NDFD200506!$A$40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rms_sped_NDFD200506!$B$39:$Q$39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rms_sped_NDFD200506!$B$40:$Q$40</c:f>
              <c:numCache>
                <c:ptCount val="16"/>
                <c:pt idx="0">
                  <c:v>4.8</c:v>
                </c:pt>
                <c:pt idx="1">
                  <c:v>5.3</c:v>
                </c:pt>
                <c:pt idx="2">
                  <c:v>5.2</c:v>
                </c:pt>
                <c:pt idx="3">
                  <c:v>4.9</c:v>
                </c:pt>
                <c:pt idx="4">
                  <c:v>4.9</c:v>
                </c:pt>
                <c:pt idx="5">
                  <c:v>5.4</c:v>
                </c:pt>
                <c:pt idx="6">
                  <c:v>5.3</c:v>
                </c:pt>
                <c:pt idx="7">
                  <c:v>5.1</c:v>
                </c:pt>
                <c:pt idx="8">
                  <c:v>5</c:v>
                </c:pt>
                <c:pt idx="9">
                  <c:v>5.5</c:v>
                </c:pt>
                <c:pt idx="10">
                  <c:v>5.4</c:v>
                </c:pt>
                <c:pt idx="11">
                  <c:v>5.1</c:v>
                </c:pt>
                <c:pt idx="12">
                  <c:v>5.1</c:v>
                </c:pt>
                <c:pt idx="13">
                  <c:v>5.5</c:v>
                </c:pt>
                <c:pt idx="14">
                  <c:v>5.7</c:v>
                </c:pt>
                <c:pt idx="15">
                  <c:v>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rms_sped_NDFD200506!$A$41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rms_sped_NDFD200506!$B$39:$Q$39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rms_sped_NDFD200506!$B$41:$Q$41</c:f>
              <c:numCache>
                <c:ptCount val="16"/>
                <c:pt idx="0">
                  <c:v>4.775666666666667</c:v>
                </c:pt>
                <c:pt idx="1">
                  <c:v>4.5889999999999995</c:v>
                </c:pt>
                <c:pt idx="2">
                  <c:v>5.001999999999999</c:v>
                </c:pt>
                <c:pt idx="3">
                  <c:v>4.837</c:v>
                </c:pt>
                <c:pt idx="4">
                  <c:v>4.9046666666666665</c:v>
                </c:pt>
                <c:pt idx="5">
                  <c:v>4.722666666666665</c:v>
                </c:pt>
                <c:pt idx="6">
                  <c:v>5.075</c:v>
                </c:pt>
                <c:pt idx="7">
                  <c:v>4.959666666666666</c:v>
                </c:pt>
                <c:pt idx="8">
                  <c:v>4.9830000000000005</c:v>
                </c:pt>
                <c:pt idx="9">
                  <c:v>4.803333333333332</c:v>
                </c:pt>
                <c:pt idx="10">
                  <c:v>5.152666666666667</c:v>
                </c:pt>
                <c:pt idx="11">
                  <c:v>5.038666666666667</c:v>
                </c:pt>
                <c:pt idx="12">
                  <c:v>5.042666666666667</c:v>
                </c:pt>
                <c:pt idx="13">
                  <c:v>4.984999999999999</c:v>
                </c:pt>
                <c:pt idx="14">
                  <c:v>5.188999999999998</c:v>
                </c:pt>
                <c:pt idx="15">
                  <c:v>5.179666666666667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rms_sped_NDFD200506!$A$42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rms_sped_NDFD200506!$B$39:$Q$39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rms_sped_NDFD200506!$B$42:$Q$42</c:f>
              <c:numCache>
                <c:ptCount val="16"/>
                <c:pt idx="1">
                  <c:v>7</c:v>
                </c:pt>
                <c:pt idx="3">
                  <c:v>5.9</c:v>
                </c:pt>
                <c:pt idx="5">
                  <c:v>7.1</c:v>
                </c:pt>
                <c:pt idx="7">
                  <c:v>6.1</c:v>
                </c:pt>
                <c:pt idx="9">
                  <c:v>7.3</c:v>
                </c:pt>
                <c:pt idx="11">
                  <c:v>6.3</c:v>
                </c:pt>
                <c:pt idx="13">
                  <c:v>7.4</c:v>
                </c:pt>
                <c:pt idx="15">
                  <c:v>6.4</c:v>
                </c:pt>
              </c:numCache>
            </c:numRef>
          </c:val>
          <c:smooth val="0"/>
        </c:ser>
        <c:marker val="1"/>
        <c:axId val="19293819"/>
        <c:axId val="39426644"/>
      </c:lineChart>
      <c:catAx>
        <c:axId val="19293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426644"/>
        <c:crosses val="autoZero"/>
        <c:auto val="1"/>
        <c:lblOffset val="100"/>
        <c:noMultiLvlLbl val="0"/>
      </c:catAx>
      <c:valAx>
        <c:axId val="39426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 Error (m/s)..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293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25"/>
          <c:y val="0.482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Wind Direction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June 2005</a:t>
            </a:r>
          </a:p>
        </c:rich>
      </c:tx>
      <c:layout>
        <c:manualLayout>
          <c:xMode val="factor"/>
          <c:yMode val="factor"/>
          <c:x val="0.002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675"/>
          <c:w val="0.85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rms_drct_NDFD200506!$A$40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rms_drct_NDFD200506!$B$39:$Q$39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rms_drct_NDFD200506!$B$40:$Q$40</c:f>
              <c:numCache>
                <c:ptCount val="16"/>
                <c:pt idx="0">
                  <c:v>84.7</c:v>
                </c:pt>
                <c:pt idx="1">
                  <c:v>87.2</c:v>
                </c:pt>
                <c:pt idx="2">
                  <c:v>80.4</c:v>
                </c:pt>
                <c:pt idx="3">
                  <c:v>81.6</c:v>
                </c:pt>
                <c:pt idx="4">
                  <c:v>86.8</c:v>
                </c:pt>
                <c:pt idx="5">
                  <c:v>90.6</c:v>
                </c:pt>
                <c:pt idx="6">
                  <c:v>83.8</c:v>
                </c:pt>
                <c:pt idx="7">
                  <c:v>84.3</c:v>
                </c:pt>
                <c:pt idx="8">
                  <c:v>88.6</c:v>
                </c:pt>
                <c:pt idx="9">
                  <c:v>92</c:v>
                </c:pt>
                <c:pt idx="10">
                  <c:v>87.3</c:v>
                </c:pt>
                <c:pt idx="11">
                  <c:v>88.5</c:v>
                </c:pt>
                <c:pt idx="12">
                  <c:v>91.4</c:v>
                </c:pt>
                <c:pt idx="13">
                  <c:v>95.4</c:v>
                </c:pt>
                <c:pt idx="14">
                  <c:v>90.8</c:v>
                </c:pt>
                <c:pt idx="15">
                  <c:v>92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rms_drct_NDFD200506!$A$41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rms_drct_NDFD200506!$B$39:$Q$39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rms_drct_NDFD200506!$B$41:$Q$41</c:f>
              <c:numCache>
                <c:ptCount val="16"/>
                <c:pt idx="0">
                  <c:v>79.98103333333334</c:v>
                </c:pt>
                <c:pt idx="1">
                  <c:v>88.50736666666666</c:v>
                </c:pt>
                <c:pt idx="2">
                  <c:v>83.65623333333333</c:v>
                </c:pt>
                <c:pt idx="3">
                  <c:v>73.72670000000001</c:v>
                </c:pt>
                <c:pt idx="4">
                  <c:v>81.62103333333334</c:v>
                </c:pt>
                <c:pt idx="5">
                  <c:v>90.37573333333336</c:v>
                </c:pt>
                <c:pt idx="6">
                  <c:v>88.05753333333335</c:v>
                </c:pt>
                <c:pt idx="7">
                  <c:v>79.0052</c:v>
                </c:pt>
                <c:pt idx="8">
                  <c:v>85.23849999999999</c:v>
                </c:pt>
                <c:pt idx="9">
                  <c:v>93.18633333333335</c:v>
                </c:pt>
                <c:pt idx="10">
                  <c:v>91.24233333333332</c:v>
                </c:pt>
                <c:pt idx="11">
                  <c:v>81.83193333333335</c:v>
                </c:pt>
                <c:pt idx="12">
                  <c:v>87.73933333333335</c:v>
                </c:pt>
                <c:pt idx="13">
                  <c:v>95.48126666666668</c:v>
                </c:pt>
                <c:pt idx="14">
                  <c:v>93.52283333333335</c:v>
                </c:pt>
                <c:pt idx="15">
                  <c:v>84.08133333333332</c:v>
                </c:pt>
              </c:numCache>
            </c:numRef>
          </c:val>
          <c:smooth val="0"/>
        </c:ser>
        <c:marker val="1"/>
        <c:axId val="19295477"/>
        <c:axId val="39441566"/>
      </c:lineChart>
      <c:catAx>
        <c:axId val="1929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9441566"/>
        <c:crosses val="autoZero"/>
        <c:auto val="1"/>
        <c:lblOffset val="100"/>
        <c:noMultiLvlLbl val="0"/>
      </c:catAx>
      <c:valAx>
        <c:axId val="3944156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RMSe (Degrees)..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9295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"/>
          <c:y val="0.495"/>
          <c:w val="0.097"/>
          <c:h val="0.069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HPC POPs % Inprovement Over MOS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Brier Scores</a:t>
            </a:r>
          </a:p>
        </c:rich>
      </c:tx>
      <c:layout>
        <c:manualLayout>
          <c:xMode val="factor"/>
          <c:yMode val="factor"/>
          <c:x val="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115"/>
          <c:w val="0.807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brierimp!$C$5:$C$15</c:f>
              <c:numCache>
                <c:ptCount val="11"/>
                <c:pt idx="0">
                  <c:v>0.923</c:v>
                </c:pt>
                <c:pt idx="1">
                  <c:v>-0.661</c:v>
                </c:pt>
                <c:pt idx="2">
                  <c:v>1.51</c:v>
                </c:pt>
                <c:pt idx="3">
                  <c:v>0.31</c:v>
                </c:pt>
                <c:pt idx="4">
                  <c:v>1.06</c:v>
                </c:pt>
                <c:pt idx="5">
                  <c:v>1.04</c:v>
                </c:pt>
                <c:pt idx="6">
                  <c:v>2.81</c:v>
                </c:pt>
                <c:pt idx="7">
                  <c:v>1.69</c:v>
                </c:pt>
                <c:pt idx="8">
                  <c:v>1.28</c:v>
                </c:pt>
                <c:pt idx="9">
                  <c:v>0.51</c:v>
                </c:pt>
                <c:pt idx="10">
                  <c:v>5.99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brierimp!$D$5:$D$15</c:f>
              <c:numCache>
                <c:ptCount val="11"/>
                <c:pt idx="0">
                  <c:v>0.181</c:v>
                </c:pt>
                <c:pt idx="1">
                  <c:v>0.589</c:v>
                </c:pt>
                <c:pt idx="2">
                  <c:v>-0.67</c:v>
                </c:pt>
                <c:pt idx="3">
                  <c:v>0.25</c:v>
                </c:pt>
                <c:pt idx="4">
                  <c:v>-0.03</c:v>
                </c:pt>
                <c:pt idx="5">
                  <c:v>1.79</c:v>
                </c:pt>
                <c:pt idx="6">
                  <c:v>1.83</c:v>
                </c:pt>
                <c:pt idx="7">
                  <c:v>0.38</c:v>
                </c:pt>
                <c:pt idx="8">
                  <c:v>-0.33</c:v>
                </c:pt>
                <c:pt idx="9">
                  <c:v>0.67</c:v>
                </c:pt>
                <c:pt idx="10">
                  <c:v>3.04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brierimp!$E$5:$E$15</c:f>
              <c:numCache>
                <c:ptCount val="11"/>
                <c:pt idx="0">
                  <c:v>1.129</c:v>
                </c:pt>
                <c:pt idx="1">
                  <c:v>-0.478</c:v>
                </c:pt>
                <c:pt idx="2">
                  <c:v>-0.83</c:v>
                </c:pt>
                <c:pt idx="3">
                  <c:v>0.77</c:v>
                </c:pt>
                <c:pt idx="4">
                  <c:v>1.56</c:v>
                </c:pt>
                <c:pt idx="5">
                  <c:v>1.74</c:v>
                </c:pt>
                <c:pt idx="6">
                  <c:v>1.47</c:v>
                </c:pt>
                <c:pt idx="7">
                  <c:v>1.31</c:v>
                </c:pt>
                <c:pt idx="8">
                  <c:v>1.92</c:v>
                </c:pt>
                <c:pt idx="9">
                  <c:v>2.24</c:v>
                </c:pt>
                <c:pt idx="10">
                  <c:v>2.2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brierimp!$F$5:$F$15</c:f>
              <c:numCache>
                <c:ptCount val="11"/>
                <c:pt idx="0">
                  <c:v>-0.985</c:v>
                </c:pt>
                <c:pt idx="1">
                  <c:v>-0.313</c:v>
                </c:pt>
                <c:pt idx="2">
                  <c:v>-0.78</c:v>
                </c:pt>
                <c:pt idx="3">
                  <c:v>0.62</c:v>
                </c:pt>
                <c:pt idx="4">
                  <c:v>0.43</c:v>
                </c:pt>
                <c:pt idx="5">
                  <c:v>1.72</c:v>
                </c:pt>
                <c:pt idx="6">
                  <c:v>3.28</c:v>
                </c:pt>
                <c:pt idx="7">
                  <c:v>1.45</c:v>
                </c:pt>
                <c:pt idx="8">
                  <c:v>-0.47</c:v>
                </c:pt>
                <c:pt idx="9">
                  <c:v>1.98</c:v>
                </c:pt>
                <c:pt idx="10">
                  <c:v>0.62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brierimp!$G$5:$G$15</c:f>
              <c:numCache>
                <c:ptCount val="11"/>
                <c:pt idx="0">
                  <c:v>0.758</c:v>
                </c:pt>
                <c:pt idx="1">
                  <c:v>0.027</c:v>
                </c:pt>
                <c:pt idx="2">
                  <c:v>-0.74</c:v>
                </c:pt>
                <c:pt idx="3">
                  <c:v>0.82</c:v>
                </c:pt>
                <c:pt idx="4">
                  <c:v>-1.75</c:v>
                </c:pt>
                <c:pt idx="5">
                  <c:v>1.86</c:v>
                </c:pt>
                <c:pt idx="6">
                  <c:v>1.14</c:v>
                </c:pt>
                <c:pt idx="7">
                  <c:v>2.15</c:v>
                </c:pt>
                <c:pt idx="8">
                  <c:v>2.24</c:v>
                </c:pt>
                <c:pt idx="9">
                  <c:v>2.64</c:v>
                </c:pt>
                <c:pt idx="10">
                  <c:v>2.53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brierimp!$H$5:$H$15</c:f>
              <c:numCache>
                <c:ptCount val="11"/>
                <c:pt idx="0">
                  <c:v>-0.399</c:v>
                </c:pt>
                <c:pt idx="1">
                  <c:v>-0.193</c:v>
                </c:pt>
                <c:pt idx="2">
                  <c:v>-1.38</c:v>
                </c:pt>
                <c:pt idx="3">
                  <c:v>0.36</c:v>
                </c:pt>
                <c:pt idx="4">
                  <c:v>0.46</c:v>
                </c:pt>
                <c:pt idx="5">
                  <c:v>0.47</c:v>
                </c:pt>
                <c:pt idx="6">
                  <c:v>1.17</c:v>
                </c:pt>
                <c:pt idx="7">
                  <c:v>0.98</c:v>
                </c:pt>
                <c:pt idx="8">
                  <c:v>1.74</c:v>
                </c:pt>
                <c:pt idx="9">
                  <c:v>3.01</c:v>
                </c:pt>
                <c:pt idx="10">
                  <c:v>1.37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brierimp!$I$5:$I$15</c:f>
              <c:numCache>
                <c:ptCount val="11"/>
                <c:pt idx="0">
                  <c:v>0.769</c:v>
                </c:pt>
                <c:pt idx="1">
                  <c:v>1.224</c:v>
                </c:pt>
                <c:pt idx="2">
                  <c:v>0.52</c:v>
                </c:pt>
                <c:pt idx="3">
                  <c:v>0.65</c:v>
                </c:pt>
                <c:pt idx="4">
                  <c:v>-0.24</c:v>
                </c:pt>
                <c:pt idx="5">
                  <c:v>3.07</c:v>
                </c:pt>
                <c:pt idx="6">
                  <c:v>3.62</c:v>
                </c:pt>
                <c:pt idx="7">
                  <c:v>1.74</c:v>
                </c:pt>
                <c:pt idx="8">
                  <c:v>-0.05</c:v>
                </c:pt>
                <c:pt idx="9">
                  <c:v>1.09</c:v>
                </c:pt>
                <c:pt idx="10">
                  <c:v>3.52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brierimp!$J$5:$J$15</c:f>
              <c:numCache>
                <c:ptCount val="11"/>
                <c:pt idx="0">
                  <c:v>0.372</c:v>
                </c:pt>
                <c:pt idx="1">
                  <c:v>-0.721</c:v>
                </c:pt>
                <c:pt idx="2">
                  <c:v>-0.76</c:v>
                </c:pt>
                <c:pt idx="3">
                  <c:v>-1.63</c:v>
                </c:pt>
                <c:pt idx="4">
                  <c:v>1.94</c:v>
                </c:pt>
                <c:pt idx="5">
                  <c:v>1.48</c:v>
                </c:pt>
                <c:pt idx="6">
                  <c:v>1.42</c:v>
                </c:pt>
                <c:pt idx="7">
                  <c:v>2.15</c:v>
                </c:pt>
                <c:pt idx="8">
                  <c:v>3.01</c:v>
                </c:pt>
                <c:pt idx="9">
                  <c:v>1.08</c:v>
                </c:pt>
                <c:pt idx="10">
                  <c:v>0.46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brierimp!$K$5:$K$15</c:f>
              <c:numCache>
                <c:ptCount val="11"/>
                <c:pt idx="0">
                  <c:v>0.254</c:v>
                </c:pt>
                <c:pt idx="1">
                  <c:v>2.56</c:v>
                </c:pt>
                <c:pt idx="2">
                  <c:v>0.62</c:v>
                </c:pt>
                <c:pt idx="3">
                  <c:v>1.02</c:v>
                </c:pt>
                <c:pt idx="4">
                  <c:v>1.72</c:v>
                </c:pt>
                <c:pt idx="5">
                  <c:v>1.86</c:v>
                </c:pt>
                <c:pt idx="6">
                  <c:v>1.75</c:v>
                </c:pt>
                <c:pt idx="7">
                  <c:v>0.81</c:v>
                </c:pt>
                <c:pt idx="8">
                  <c:v>-0.55</c:v>
                </c:pt>
                <c:pt idx="9">
                  <c:v>1.11</c:v>
                </c:pt>
                <c:pt idx="10">
                  <c:v>2.46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brierimp!$L$5:$L$15</c:f>
              <c:numCache>
                <c:ptCount val="11"/>
                <c:pt idx="0">
                  <c:v>0.348</c:v>
                </c:pt>
                <c:pt idx="1">
                  <c:v>-0.449</c:v>
                </c:pt>
                <c:pt idx="2">
                  <c:v>-0.46</c:v>
                </c:pt>
                <c:pt idx="3">
                  <c:v>-0.68</c:v>
                </c:pt>
                <c:pt idx="4">
                  <c:v>4.05</c:v>
                </c:pt>
                <c:pt idx="5">
                  <c:v>2.57</c:v>
                </c:pt>
                <c:pt idx="6">
                  <c:v>1.9</c:v>
                </c:pt>
                <c:pt idx="7">
                  <c:v>-0.67</c:v>
                </c:pt>
                <c:pt idx="8">
                  <c:v>2.49</c:v>
                </c:pt>
                <c:pt idx="9">
                  <c:v>0.59</c:v>
                </c:pt>
                <c:pt idx="10">
                  <c:v>1.69</c:v>
                </c:pt>
              </c:numCache>
            </c:numRef>
          </c:val>
        </c:ser>
        <c:axId val="50110251"/>
        <c:axId val="48339076"/>
      </c:barChart>
      <c:catAx>
        <c:axId val="5011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8339076"/>
        <c:crosses val="autoZero"/>
        <c:auto val="1"/>
        <c:lblOffset val="100"/>
        <c:noMultiLvlLbl val="0"/>
      </c:catAx>
      <c:valAx>
        <c:axId val="48339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Improvement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0110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25"/>
          <c:y val="0.31075"/>
          <c:w val="0.13175"/>
          <c:h val="0.345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HPC Medium Range RMS Errors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Minimum 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7375"/>
          <c:w val="0.93575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rmsmin!$C$5:$C$15</c:f>
              <c:numCache>
                <c:ptCount val="11"/>
                <c:pt idx="0">
                  <c:v>3.48</c:v>
                </c:pt>
                <c:pt idx="1">
                  <c:v>4</c:v>
                </c:pt>
                <c:pt idx="2">
                  <c:v>4.6</c:v>
                </c:pt>
                <c:pt idx="3">
                  <c:v>5.3</c:v>
                </c:pt>
                <c:pt idx="4">
                  <c:v>5.3</c:v>
                </c:pt>
                <c:pt idx="5">
                  <c:v>6.1</c:v>
                </c:pt>
                <c:pt idx="6">
                  <c:v>5</c:v>
                </c:pt>
                <c:pt idx="7">
                  <c:v>4.8</c:v>
                </c:pt>
                <c:pt idx="8">
                  <c:v>4.2</c:v>
                </c:pt>
                <c:pt idx="9">
                  <c:v>4.2</c:v>
                </c:pt>
                <c:pt idx="10">
                  <c:v>3.7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rmsmin!$D$5:$D$15</c:f>
              <c:numCache>
                <c:ptCount val="11"/>
                <c:pt idx="0">
                  <c:v>3.75</c:v>
                </c:pt>
                <c:pt idx="1">
                  <c:v>4.5</c:v>
                </c:pt>
                <c:pt idx="2">
                  <c:v>5.2</c:v>
                </c:pt>
                <c:pt idx="3">
                  <c:v>6.2</c:v>
                </c:pt>
                <c:pt idx="4">
                  <c:v>6.1</c:v>
                </c:pt>
                <c:pt idx="5">
                  <c:v>6.8</c:v>
                </c:pt>
                <c:pt idx="6">
                  <c:v>5.7</c:v>
                </c:pt>
                <c:pt idx="7">
                  <c:v>5.3</c:v>
                </c:pt>
                <c:pt idx="8">
                  <c:v>4.8</c:v>
                </c:pt>
                <c:pt idx="9">
                  <c:v>4.7</c:v>
                </c:pt>
                <c:pt idx="10">
                  <c:v>3.9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rmsmin!$E$5:$E$15</c:f>
              <c:numCache>
                <c:ptCount val="11"/>
                <c:pt idx="0">
                  <c:v>4.24</c:v>
                </c:pt>
                <c:pt idx="1">
                  <c:v>5.2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7.4</c:v>
                </c:pt>
                <c:pt idx="6">
                  <c:v>6.2</c:v>
                </c:pt>
                <c:pt idx="7">
                  <c:v>5.7</c:v>
                </c:pt>
                <c:pt idx="8">
                  <c:v>5.5</c:v>
                </c:pt>
                <c:pt idx="9">
                  <c:v>5</c:v>
                </c:pt>
                <c:pt idx="10">
                  <c:v>4.1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rmsmin!$F$5:$F$15</c:f>
              <c:numCache>
                <c:ptCount val="11"/>
                <c:pt idx="0">
                  <c:v>4.66</c:v>
                </c:pt>
                <c:pt idx="1">
                  <c:v>5.7</c:v>
                </c:pt>
                <c:pt idx="2">
                  <c:v>6.7</c:v>
                </c:pt>
                <c:pt idx="3">
                  <c:v>7.5</c:v>
                </c:pt>
                <c:pt idx="4">
                  <c:v>7.9</c:v>
                </c:pt>
                <c:pt idx="5">
                  <c:v>8.2</c:v>
                </c:pt>
                <c:pt idx="6">
                  <c:v>6.6</c:v>
                </c:pt>
                <c:pt idx="7">
                  <c:v>6.1</c:v>
                </c:pt>
                <c:pt idx="8">
                  <c:v>6.4</c:v>
                </c:pt>
                <c:pt idx="9">
                  <c:v>5.4</c:v>
                </c:pt>
                <c:pt idx="10">
                  <c:v>4.2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rmsmin!$G$5:$G$15</c:f>
              <c:numCache>
                <c:ptCount val="11"/>
                <c:pt idx="0">
                  <c:v>5.2</c:v>
                </c:pt>
                <c:pt idx="1">
                  <c:v>5.8</c:v>
                </c:pt>
                <c:pt idx="2">
                  <c:v>7.4</c:v>
                </c:pt>
                <c:pt idx="3">
                  <c:v>8.3</c:v>
                </c:pt>
                <c:pt idx="4">
                  <c:v>8.5</c:v>
                </c:pt>
                <c:pt idx="5">
                  <c:v>8.9</c:v>
                </c:pt>
                <c:pt idx="6">
                  <c:v>7.5</c:v>
                </c:pt>
                <c:pt idx="7">
                  <c:v>6.6</c:v>
                </c:pt>
                <c:pt idx="8">
                  <c:v>7</c:v>
                </c:pt>
                <c:pt idx="9">
                  <c:v>6</c:v>
                </c:pt>
                <c:pt idx="10">
                  <c:v>4.8</c:v>
                </c:pt>
              </c:numCache>
            </c:numRef>
          </c:val>
        </c:ser>
        <c:axId val="32398501"/>
        <c:axId val="23151054"/>
      </c:barChart>
      <c:catAx>
        <c:axId val="3239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3151054"/>
        <c:crosses val="autoZero"/>
        <c:auto val="1"/>
        <c:lblOffset val="100"/>
        <c:noMultiLvlLbl val="0"/>
      </c:catAx>
      <c:valAx>
        <c:axId val="23151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RMS Error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2398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75"/>
          <c:y val="0.92975"/>
          <c:w val="0.5645"/>
          <c:h val="0.05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HPC Medium Range RMS Errors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Maximum Temperatures</a:t>
            </a:r>
          </a:p>
        </c:rich>
      </c:tx>
      <c:layout>
        <c:manualLayout>
          <c:xMode val="factor"/>
          <c:yMode val="factor"/>
          <c:x val="0.001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6925"/>
          <c:w val="0.9402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rmsmax!$C$5:$C$15</c:f>
              <c:numCache>
                <c:ptCount val="11"/>
                <c:pt idx="0">
                  <c:v>4.14</c:v>
                </c:pt>
                <c:pt idx="1">
                  <c:v>4.4</c:v>
                </c:pt>
                <c:pt idx="2">
                  <c:v>5.3</c:v>
                </c:pt>
                <c:pt idx="3">
                  <c:v>5.2</c:v>
                </c:pt>
                <c:pt idx="4">
                  <c:v>5.3</c:v>
                </c:pt>
                <c:pt idx="5">
                  <c:v>7</c:v>
                </c:pt>
                <c:pt idx="6">
                  <c:v>5.7</c:v>
                </c:pt>
                <c:pt idx="7">
                  <c:v>6.5</c:v>
                </c:pt>
                <c:pt idx="8">
                  <c:v>5.8</c:v>
                </c:pt>
                <c:pt idx="9">
                  <c:v>5.3</c:v>
                </c:pt>
                <c:pt idx="10">
                  <c:v>4.1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rmsmax!$D$5:$D$15</c:f>
              <c:numCache>
                <c:ptCount val="11"/>
                <c:pt idx="0">
                  <c:v>4.58</c:v>
                </c:pt>
                <c:pt idx="1">
                  <c:v>4.9</c:v>
                </c:pt>
                <c:pt idx="2">
                  <c:v>6</c:v>
                </c:pt>
                <c:pt idx="3">
                  <c:v>5.6</c:v>
                </c:pt>
                <c:pt idx="4">
                  <c:v>6.3</c:v>
                </c:pt>
                <c:pt idx="5">
                  <c:v>7.9</c:v>
                </c:pt>
                <c:pt idx="6">
                  <c:v>6.4</c:v>
                </c:pt>
                <c:pt idx="7">
                  <c:v>6.9</c:v>
                </c:pt>
                <c:pt idx="8">
                  <c:v>6.5</c:v>
                </c:pt>
                <c:pt idx="9">
                  <c:v>5.9</c:v>
                </c:pt>
                <c:pt idx="10">
                  <c:v>4.6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rmsmax!$E$5:$E$15</c:f>
              <c:numCache>
                <c:ptCount val="11"/>
                <c:pt idx="0">
                  <c:v>4.96</c:v>
                </c:pt>
                <c:pt idx="1">
                  <c:v>5.4</c:v>
                </c:pt>
                <c:pt idx="2">
                  <c:v>6.3</c:v>
                </c:pt>
                <c:pt idx="3">
                  <c:v>6.1</c:v>
                </c:pt>
                <c:pt idx="4">
                  <c:v>6.9</c:v>
                </c:pt>
                <c:pt idx="5">
                  <c:v>8.4</c:v>
                </c:pt>
                <c:pt idx="6">
                  <c:v>7.3</c:v>
                </c:pt>
                <c:pt idx="7">
                  <c:v>7.4</c:v>
                </c:pt>
                <c:pt idx="8">
                  <c:v>7.2</c:v>
                </c:pt>
                <c:pt idx="9">
                  <c:v>6.5</c:v>
                </c:pt>
                <c:pt idx="10">
                  <c:v>4.7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rmsmax!$F$5:$F$15</c:f>
              <c:numCache>
                <c:ptCount val="11"/>
                <c:pt idx="0">
                  <c:v>5.44</c:v>
                </c:pt>
                <c:pt idx="1">
                  <c:v>5.8</c:v>
                </c:pt>
                <c:pt idx="2">
                  <c:v>6.6</c:v>
                </c:pt>
                <c:pt idx="3">
                  <c:v>6.8</c:v>
                </c:pt>
                <c:pt idx="4">
                  <c:v>7.7</c:v>
                </c:pt>
                <c:pt idx="5">
                  <c:v>9.2</c:v>
                </c:pt>
                <c:pt idx="6">
                  <c:v>7.9</c:v>
                </c:pt>
                <c:pt idx="7">
                  <c:v>8.3</c:v>
                </c:pt>
                <c:pt idx="8">
                  <c:v>8.1</c:v>
                </c:pt>
                <c:pt idx="9">
                  <c:v>6.9</c:v>
                </c:pt>
                <c:pt idx="10">
                  <c:v>5.1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rmsmax!$G$5:$G$15</c:f>
              <c:numCache>
                <c:ptCount val="11"/>
                <c:pt idx="0">
                  <c:v>5.99</c:v>
                </c:pt>
                <c:pt idx="1">
                  <c:v>6.2</c:v>
                </c:pt>
                <c:pt idx="2">
                  <c:v>7.1</c:v>
                </c:pt>
                <c:pt idx="3">
                  <c:v>7.5</c:v>
                </c:pt>
                <c:pt idx="4">
                  <c:v>8.3</c:v>
                </c:pt>
                <c:pt idx="5">
                  <c:v>9.6</c:v>
                </c:pt>
                <c:pt idx="6">
                  <c:v>8.5</c:v>
                </c:pt>
                <c:pt idx="7">
                  <c:v>8.7</c:v>
                </c:pt>
                <c:pt idx="8">
                  <c:v>8.7</c:v>
                </c:pt>
                <c:pt idx="9">
                  <c:v>7.3</c:v>
                </c:pt>
                <c:pt idx="10">
                  <c:v>5.6</c:v>
                </c:pt>
              </c:numCache>
            </c:numRef>
          </c:val>
        </c:ser>
        <c:axId val="7032895"/>
        <c:axId val="63296056"/>
      </c:barChart>
      <c:catAx>
        <c:axId val="70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96056"/>
        <c:crosses val="autoZero"/>
        <c:auto val="1"/>
        <c:lblOffset val="100"/>
        <c:noMultiLvlLbl val="0"/>
      </c:catAx>
      <c:valAx>
        <c:axId val="6329605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RMS Error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32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75"/>
          <c:y val="0.9485"/>
          <c:w val="0.45325"/>
          <c:h val="0.04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Minimum Temperature RMS Error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June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85"/>
          <c:w val="0.852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rms_NDFDminT200506!$A$40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rms_NDFDminT200506!$B$39:$E$39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rms_NDFDminT200506!$B$40:$E$40</c:f>
              <c:numCache>
                <c:ptCount val="4"/>
                <c:pt idx="0">
                  <c:v>3.9</c:v>
                </c:pt>
                <c:pt idx="1">
                  <c:v>4.1</c:v>
                </c:pt>
                <c:pt idx="2">
                  <c:v>4.2</c:v>
                </c:pt>
                <c:pt idx="3">
                  <c:v>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rms_NDFDminT200506!$A$41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rms_NDFDminT200506!$B$39:$E$39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rms_NDFDminT200506!$B$41:$E$41</c:f>
              <c:numCache>
                <c:ptCount val="4"/>
                <c:pt idx="0">
                  <c:v>4.0562499999999995</c:v>
                </c:pt>
                <c:pt idx="1">
                  <c:v>4.29375</c:v>
                </c:pt>
                <c:pt idx="2">
                  <c:v>4.54375</c:v>
                </c:pt>
                <c:pt idx="3">
                  <c:v>5.031249999999999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rms_NDFDminT200506!$A$42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rms_NDFDminT200506!$B$39:$E$39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rms_NDFDminT200506!$B$42:$E$42</c:f>
              <c:numCache>
                <c:ptCount val="4"/>
                <c:pt idx="0">
                  <c:v>4</c:v>
                </c:pt>
                <c:pt idx="1">
                  <c:v>4.2</c:v>
                </c:pt>
                <c:pt idx="2">
                  <c:v>4.2</c:v>
                </c:pt>
                <c:pt idx="3">
                  <c:v>4.9</c:v>
                </c:pt>
              </c:numCache>
            </c:numRef>
          </c:val>
          <c:smooth val="0"/>
        </c:ser>
        <c:marker val="1"/>
        <c:axId val="32793593"/>
        <c:axId val="26706882"/>
      </c:lineChart>
      <c:catAx>
        <c:axId val="3279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706882"/>
        <c:crosses val="autoZero"/>
        <c:auto val="1"/>
        <c:lblOffset val="100"/>
        <c:noMultiLvlLbl val="0"/>
      </c:catAx>
      <c:valAx>
        <c:axId val="26706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793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75"/>
          <c:y val="0.482"/>
          <c:w val="0.09825"/>
          <c:h val="0.103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Maximum Temperature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June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5"/>
          <c:w val="0.844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rms_NDFDmaxT200506!$A$40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rms_NDFDmaxT200506!$B$39:$E$39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rms_NDFDmaxT200506!$B$40:$E$40</c:f>
              <c:numCache>
                <c:ptCount val="4"/>
                <c:pt idx="0">
                  <c:v>4.6</c:v>
                </c:pt>
                <c:pt idx="1">
                  <c:v>4.7</c:v>
                </c:pt>
                <c:pt idx="2">
                  <c:v>5.1</c:v>
                </c:pt>
                <c:pt idx="3">
                  <c:v>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rms_NDFDmaxT200506!$A$41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rms_NDFDmaxT200506!$B$39:$E$39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rms_NDFDmaxT200506!$B$41:$E$41</c:f>
              <c:numCache>
                <c:ptCount val="4"/>
                <c:pt idx="0">
                  <c:v>4.581818181818182</c:v>
                </c:pt>
                <c:pt idx="1">
                  <c:v>4.827272727272727</c:v>
                </c:pt>
                <c:pt idx="2">
                  <c:v>5.345454545454545</c:v>
                </c:pt>
                <c:pt idx="3">
                  <c:v>5.790909090909092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rms_NDFDmaxT200506!$A$42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rms_NDFDmaxT200506!$B$39:$E$39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rms_NDFDmaxT200506!$B$42:$E$42</c:f>
              <c:numCache>
                <c:ptCount val="4"/>
                <c:pt idx="0">
                  <c:v>4.7</c:v>
                </c:pt>
                <c:pt idx="1">
                  <c:v>4.8</c:v>
                </c:pt>
                <c:pt idx="2">
                  <c:v>5.4</c:v>
                </c:pt>
                <c:pt idx="3">
                  <c:v>5.8</c:v>
                </c:pt>
              </c:numCache>
            </c:numRef>
          </c:val>
          <c:smooth val="0"/>
        </c:ser>
        <c:marker val="1"/>
        <c:axId val="39035347"/>
        <c:axId val="15773804"/>
      </c:lineChart>
      <c:catAx>
        <c:axId val="39035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773804"/>
        <c:crosses val="autoZero"/>
        <c:auto val="1"/>
        <c:lblOffset val="100"/>
        <c:noMultiLvlLbl val="0"/>
      </c:catAx>
      <c:valAx>
        <c:axId val="15773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035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467"/>
          <c:w val="0.1005"/>
          <c:h val="0.103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12-Hour Pop Brier Score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June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15"/>
          <c:w val="0.8537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popstat_NDFD200506!$A$40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popstat_NDFD200506!$B$39:$I$39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popstat_NDFD200506!$B$40:$I$40</c:f>
              <c:numCache>
                <c:ptCount val="8"/>
                <c:pt idx="0">
                  <c:v>0.088</c:v>
                </c:pt>
                <c:pt idx="1">
                  <c:v>0.111</c:v>
                </c:pt>
                <c:pt idx="2">
                  <c:v>0.085</c:v>
                </c:pt>
                <c:pt idx="3">
                  <c:v>0.109</c:v>
                </c:pt>
                <c:pt idx="4">
                  <c:v>0.083</c:v>
                </c:pt>
                <c:pt idx="5">
                  <c:v>0.111</c:v>
                </c:pt>
                <c:pt idx="6">
                  <c:v>0.082</c:v>
                </c:pt>
                <c:pt idx="7">
                  <c:v>0.112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popstat_NDFD200506!$A$41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popstat_NDFD200506!$B$39:$I$39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popstat_NDFD200506!$B$41:$I$41</c:f>
              <c:numCache>
                <c:ptCount val="8"/>
                <c:pt idx="0">
                  <c:v>0.08053333333333333</c:v>
                </c:pt>
                <c:pt idx="1">
                  <c:v>0.11058620689655173</c:v>
                </c:pt>
                <c:pt idx="2">
                  <c:v>0.07803333333333333</c:v>
                </c:pt>
                <c:pt idx="3">
                  <c:v>0.11048275862068965</c:v>
                </c:pt>
                <c:pt idx="4">
                  <c:v>0.07716666666666668</c:v>
                </c:pt>
                <c:pt idx="5">
                  <c:v>0.11293103448275862</c:v>
                </c:pt>
                <c:pt idx="6">
                  <c:v>0.0768</c:v>
                </c:pt>
                <c:pt idx="7">
                  <c:v>0.11424137931034482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popstat_NDFD200506!$A$42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popstat_NDFD200506!$B$39:$I$39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popstat_NDFD200506!$B$42:$I$42</c:f>
              <c:numCache>
                <c:ptCount val="8"/>
                <c:pt idx="0">
                  <c:v>0.09</c:v>
                </c:pt>
                <c:pt idx="1">
                  <c:v>0.112</c:v>
                </c:pt>
                <c:pt idx="2">
                  <c:v>0.087</c:v>
                </c:pt>
                <c:pt idx="3">
                  <c:v>0.11</c:v>
                </c:pt>
                <c:pt idx="4">
                  <c:v>0.086</c:v>
                </c:pt>
                <c:pt idx="5">
                  <c:v>0.111</c:v>
                </c:pt>
                <c:pt idx="6">
                  <c:v>0.084</c:v>
                </c:pt>
                <c:pt idx="7">
                  <c:v>0.114</c:v>
                </c:pt>
              </c:numCache>
            </c:numRef>
          </c:val>
          <c:smooth val="0"/>
        </c:ser>
        <c:marker val="1"/>
        <c:axId val="7746509"/>
        <c:axId val="2609718"/>
      </c:lineChart>
      <c:catAx>
        <c:axId val="774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Forecast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09718"/>
        <c:crosses val="autoZero"/>
        <c:auto val="1"/>
        <c:lblOffset val="100"/>
        <c:noMultiLvlLbl val="0"/>
      </c:catAx>
      <c:valAx>
        <c:axId val="2609718"/>
        <c:scaling>
          <c:orientation val="minMax"/>
          <c:min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Brier Score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746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59"/>
          <c:w val="0.0915"/>
          <c:h val="0.103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Dew Point Temperature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June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185"/>
          <c:w val="0.8782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rms_dwpf_NDFD200506!$A$40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rms_dwpf_NDFD200506!$B$39:$Q$39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rms_dwpf_NDFD200506!$B$40:$Q$40</c:f>
              <c:numCache>
                <c:ptCount val="16"/>
                <c:pt idx="0">
                  <c:v>5.7</c:v>
                </c:pt>
                <c:pt idx="1">
                  <c:v>5</c:v>
                </c:pt>
                <c:pt idx="2">
                  <c:v>4.9</c:v>
                </c:pt>
                <c:pt idx="3">
                  <c:v>6.2</c:v>
                </c:pt>
                <c:pt idx="4">
                  <c:v>6</c:v>
                </c:pt>
                <c:pt idx="5">
                  <c:v>5.3</c:v>
                </c:pt>
                <c:pt idx="6">
                  <c:v>5.2</c:v>
                </c:pt>
                <c:pt idx="7">
                  <c:v>6.4</c:v>
                </c:pt>
                <c:pt idx="8">
                  <c:v>6.3</c:v>
                </c:pt>
                <c:pt idx="9">
                  <c:v>5.5</c:v>
                </c:pt>
                <c:pt idx="10">
                  <c:v>5.5</c:v>
                </c:pt>
                <c:pt idx="11">
                  <c:v>6.8</c:v>
                </c:pt>
                <c:pt idx="12">
                  <c:v>6.6</c:v>
                </c:pt>
                <c:pt idx="13">
                  <c:v>5.8</c:v>
                </c:pt>
                <c:pt idx="14">
                  <c:v>5.9</c:v>
                </c:pt>
                <c:pt idx="15">
                  <c:v>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rms_dwpf_NDFD200506!$A$41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rms_dwpf_NDFD200506!$B$39:$Q$39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rms_dwpf_NDFD200506!$B$41:$Q$41</c:f>
              <c:numCache>
                <c:ptCount val="16"/>
                <c:pt idx="0">
                  <c:v>6.041999999999999</c:v>
                </c:pt>
                <c:pt idx="1">
                  <c:v>5.4639999999999995</c:v>
                </c:pt>
                <c:pt idx="2">
                  <c:v>5.321666666666667</c:v>
                </c:pt>
                <c:pt idx="3">
                  <c:v>6.418333333333335</c:v>
                </c:pt>
                <c:pt idx="4">
                  <c:v>6.2810000000000015</c:v>
                </c:pt>
                <c:pt idx="5">
                  <c:v>5.770999999999998</c:v>
                </c:pt>
                <c:pt idx="6">
                  <c:v>5.636333333333335</c:v>
                </c:pt>
                <c:pt idx="7">
                  <c:v>6.673</c:v>
                </c:pt>
                <c:pt idx="8">
                  <c:v>6.543333333333334</c:v>
                </c:pt>
                <c:pt idx="9">
                  <c:v>6.056000000000001</c:v>
                </c:pt>
                <c:pt idx="10">
                  <c:v>6.039333333333334</c:v>
                </c:pt>
                <c:pt idx="11">
                  <c:v>6.948333333333334</c:v>
                </c:pt>
                <c:pt idx="12">
                  <c:v>6.784333333333333</c:v>
                </c:pt>
                <c:pt idx="13">
                  <c:v>6.307666666666667</c:v>
                </c:pt>
                <c:pt idx="14">
                  <c:v>6.546333333333334</c:v>
                </c:pt>
                <c:pt idx="15">
                  <c:v>7.936333333333334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rms_dwpf_NDFD200506!$A$42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rms_dwpf_NDFD200506!$B$39:$Q$39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rms_dwpf_NDFD200506!$B$42:$Q$42</c:f>
              <c:numCache>
                <c:ptCount val="16"/>
                <c:pt idx="1">
                  <c:v>5</c:v>
                </c:pt>
                <c:pt idx="3">
                  <c:v>6.1</c:v>
                </c:pt>
                <c:pt idx="5">
                  <c:v>5.3</c:v>
                </c:pt>
                <c:pt idx="7">
                  <c:v>6.3</c:v>
                </c:pt>
                <c:pt idx="9">
                  <c:v>5.6</c:v>
                </c:pt>
                <c:pt idx="11">
                  <c:v>6.7</c:v>
                </c:pt>
                <c:pt idx="13">
                  <c:v>5.8</c:v>
                </c:pt>
                <c:pt idx="15">
                  <c:v>7.1</c:v>
                </c:pt>
              </c:numCache>
            </c:numRef>
          </c:val>
          <c:smooth val="0"/>
        </c:ser>
        <c:marker val="1"/>
        <c:axId val="23487463"/>
        <c:axId val="10060576"/>
      </c:lineChart>
      <c:catAx>
        <c:axId val="23487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060576"/>
        <c:crosses val="autoZero"/>
        <c:auto val="1"/>
        <c:lblOffset val="100"/>
        <c:noMultiLvlLbl val="0"/>
      </c:catAx>
      <c:valAx>
        <c:axId val="10060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48746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49025"/>
          <c:w val="0.09275"/>
          <c:h val="0.095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Cloud Cover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June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24"/>
          <c:w val="0.843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rms_cld_NDFD200506!$A$40</c:f>
              <c:strCache>
                <c:ptCount val="1"/>
                <c:pt idx="0">
                  <c:v>HPC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rms_cld_NDFD200506!$B$39:$Q$39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rms_cld_NDFD200506!$B$40:$Q$40</c:f>
              <c:numCache>
                <c:ptCount val="16"/>
                <c:pt idx="0">
                  <c:v>40.4</c:v>
                </c:pt>
                <c:pt idx="1">
                  <c:v>41.8</c:v>
                </c:pt>
                <c:pt idx="2">
                  <c:v>40</c:v>
                </c:pt>
                <c:pt idx="3">
                  <c:v>36.5</c:v>
                </c:pt>
                <c:pt idx="4">
                  <c:v>40.4</c:v>
                </c:pt>
                <c:pt idx="5">
                  <c:v>42.1</c:v>
                </c:pt>
                <c:pt idx="6">
                  <c:v>40.1</c:v>
                </c:pt>
                <c:pt idx="7">
                  <c:v>36.1</c:v>
                </c:pt>
                <c:pt idx="8">
                  <c:v>41</c:v>
                </c:pt>
                <c:pt idx="9">
                  <c:v>43</c:v>
                </c:pt>
                <c:pt idx="10">
                  <c:v>40.9</c:v>
                </c:pt>
                <c:pt idx="11">
                  <c:v>36.3</c:v>
                </c:pt>
                <c:pt idx="12">
                  <c:v>41.3</c:v>
                </c:pt>
                <c:pt idx="13">
                  <c:v>43.5</c:v>
                </c:pt>
                <c:pt idx="14">
                  <c:v>41.8</c:v>
                </c:pt>
                <c:pt idx="15">
                  <c:v>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rms_cld_NDFD200506!$A$41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rms_cld_NDFD200506!$B$39:$Q$39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rms_cld_NDFD200506!$B$41:$Q$41</c:f>
              <c:numCache>
                <c:ptCount val="16"/>
                <c:pt idx="0">
                  <c:v>40.60566666666667</c:v>
                </c:pt>
                <c:pt idx="1">
                  <c:v>42.01533333333332</c:v>
                </c:pt>
                <c:pt idx="2">
                  <c:v>40.12066666666667</c:v>
                </c:pt>
                <c:pt idx="3">
                  <c:v>36.097</c:v>
                </c:pt>
                <c:pt idx="4">
                  <c:v>41.079</c:v>
                </c:pt>
                <c:pt idx="5">
                  <c:v>42.705000000000005</c:v>
                </c:pt>
                <c:pt idx="6">
                  <c:v>40.80933333333334</c:v>
                </c:pt>
                <c:pt idx="7">
                  <c:v>36.47566666666667</c:v>
                </c:pt>
                <c:pt idx="8">
                  <c:v>41.46</c:v>
                </c:pt>
                <c:pt idx="9">
                  <c:v>43.41333333333334</c:v>
                </c:pt>
                <c:pt idx="10">
                  <c:v>41.431000000000004</c:v>
                </c:pt>
                <c:pt idx="11">
                  <c:v>36.373999999999995</c:v>
                </c:pt>
                <c:pt idx="12">
                  <c:v>41.664333333333325</c:v>
                </c:pt>
                <c:pt idx="13">
                  <c:v>43.64300000000001</c:v>
                </c:pt>
                <c:pt idx="14">
                  <c:v>41.71133333333333</c:v>
                </c:pt>
                <c:pt idx="15">
                  <c:v>36.540333333333336</c:v>
                </c:pt>
              </c:numCache>
            </c:numRef>
          </c:val>
          <c:smooth val="0"/>
        </c:ser>
        <c:marker val="1"/>
        <c:axId val="23436321"/>
        <c:axId val="9600298"/>
      </c:lineChart>
      <c:catAx>
        <c:axId val="23436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600298"/>
        <c:crosses val="autoZero"/>
        <c:auto val="1"/>
        <c:lblOffset val="100"/>
        <c:noMultiLvlLbl val="0"/>
      </c:catAx>
      <c:valAx>
        <c:axId val="9600298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436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075"/>
          <c:y val="0.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1.5" right="1.75" top="1.5" bottom="1.75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0.26125</cdr:y>
    </cdr:from>
    <cdr:to>
      <cdr:x>0.246</cdr:x>
      <cdr:y>0.362</cdr:y>
    </cdr:to>
    <cdr:sp>
      <cdr:nvSpPr>
        <cdr:cNvPr id="1" name="Line 1"/>
        <cdr:cNvSpPr>
          <a:spLocks/>
        </cdr:cNvSpPr>
      </cdr:nvSpPr>
      <cdr:spPr>
        <a:xfrm>
          <a:off x="971550" y="1238250"/>
          <a:ext cx="723900" cy="4762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0.246</cdr:x>
      <cdr:y>0.254</cdr:y>
    </cdr:from>
    <cdr:to>
      <cdr:x>0.3515</cdr:x>
      <cdr:y>0.362</cdr:y>
    </cdr:to>
    <cdr:sp>
      <cdr:nvSpPr>
        <cdr:cNvPr id="2" name="Line 2"/>
        <cdr:cNvSpPr>
          <a:spLocks/>
        </cdr:cNvSpPr>
      </cdr:nvSpPr>
      <cdr:spPr>
        <a:xfrm flipV="1">
          <a:off x="1704975" y="1200150"/>
          <a:ext cx="733425" cy="5143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0.3515</cdr:x>
      <cdr:y>0.254</cdr:y>
    </cdr:from>
    <cdr:to>
      <cdr:x>0.45625</cdr:x>
      <cdr:y>0.344</cdr:y>
    </cdr:to>
    <cdr:sp>
      <cdr:nvSpPr>
        <cdr:cNvPr id="3" name="Line 3"/>
        <cdr:cNvSpPr>
          <a:spLocks/>
        </cdr:cNvSpPr>
      </cdr:nvSpPr>
      <cdr:spPr>
        <a:xfrm>
          <a:off x="2428875" y="1200150"/>
          <a:ext cx="723900" cy="4286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0.45625</cdr:x>
      <cdr:y>0.23075</cdr:y>
    </cdr:from>
    <cdr:to>
      <cdr:x>0.56175</cdr:x>
      <cdr:y>0.344</cdr:y>
    </cdr:to>
    <cdr:sp>
      <cdr:nvSpPr>
        <cdr:cNvPr id="4" name="Line 4"/>
        <cdr:cNvSpPr>
          <a:spLocks/>
        </cdr:cNvSpPr>
      </cdr:nvSpPr>
      <cdr:spPr>
        <a:xfrm flipV="1">
          <a:off x="3162300" y="1085850"/>
          <a:ext cx="733425" cy="53340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0.56175</cdr:x>
      <cdr:y>0.23</cdr:y>
    </cdr:from>
    <cdr:to>
      <cdr:x>0.65925</cdr:x>
      <cdr:y>0.32375</cdr:y>
    </cdr:to>
    <cdr:sp>
      <cdr:nvSpPr>
        <cdr:cNvPr id="5" name="Line 5"/>
        <cdr:cNvSpPr>
          <a:spLocks/>
        </cdr:cNvSpPr>
      </cdr:nvSpPr>
      <cdr:spPr>
        <a:xfrm>
          <a:off x="3886200" y="1085850"/>
          <a:ext cx="676275" cy="44767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0.65925</cdr:x>
      <cdr:y>0.23075</cdr:y>
    </cdr:from>
    <cdr:to>
      <cdr:x>0.76475</cdr:x>
      <cdr:y>0.32375</cdr:y>
    </cdr:to>
    <cdr:sp>
      <cdr:nvSpPr>
        <cdr:cNvPr id="6" name="Line 6"/>
        <cdr:cNvSpPr>
          <a:spLocks/>
        </cdr:cNvSpPr>
      </cdr:nvSpPr>
      <cdr:spPr>
        <a:xfrm flipV="1">
          <a:off x="4562475" y="1085850"/>
          <a:ext cx="733425" cy="4381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0.76475</cdr:x>
      <cdr:y>0.23075</cdr:y>
    </cdr:from>
    <cdr:to>
      <cdr:x>0.86775</cdr:x>
      <cdr:y>0.31425</cdr:y>
    </cdr:to>
    <cdr:sp>
      <cdr:nvSpPr>
        <cdr:cNvPr id="7" name="Line 7"/>
        <cdr:cNvSpPr>
          <a:spLocks/>
        </cdr:cNvSpPr>
      </cdr:nvSpPr>
      <cdr:spPr>
        <a:xfrm>
          <a:off x="5295900" y="1085850"/>
          <a:ext cx="714375" cy="4000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770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="85" zoomScaleNormal="85" workbookViewId="0" topLeftCell="A1">
      <selection activeCell="C19" sqref="C19:C20"/>
    </sheetView>
  </sheetViews>
  <sheetFormatPr defaultColWidth="9.140625" defaultRowHeight="12.75"/>
  <cols>
    <col min="1" max="1" width="10.28125" style="2" customWidth="1"/>
    <col min="2" max="16384" width="8.8515625" style="2" customWidth="1"/>
  </cols>
  <sheetData>
    <row r="1" spans="1:15" s="22" customFormat="1" ht="18" customHeight="1">
      <c r="A1" s="22" t="s">
        <v>41</v>
      </c>
      <c r="C1" s="23"/>
      <c r="D1" s="23"/>
      <c r="E1" s="23"/>
      <c r="F1" s="23"/>
      <c r="G1" s="23"/>
      <c r="K1" s="23"/>
      <c r="L1" s="23"/>
      <c r="M1" s="23"/>
      <c r="N1" s="24"/>
      <c r="O1" s="23"/>
    </row>
    <row r="2" spans="3:15" ht="11.25">
      <c r="C2" s="18"/>
      <c r="D2" s="18"/>
      <c r="E2" s="18"/>
      <c r="F2" s="18"/>
      <c r="G2" s="18"/>
      <c r="K2" s="18"/>
      <c r="L2" s="18"/>
      <c r="M2" s="18"/>
      <c r="N2" s="18"/>
      <c r="O2" s="18"/>
    </row>
    <row r="3" spans="2:14" ht="12">
      <c r="B3" s="19" t="s">
        <v>0</v>
      </c>
      <c r="C3" s="18"/>
      <c r="D3" s="19" t="s">
        <v>19</v>
      </c>
      <c r="E3" s="18"/>
      <c r="F3" s="19" t="s">
        <v>35</v>
      </c>
      <c r="H3" s="8" t="s">
        <v>36</v>
      </c>
      <c r="J3" s="19" t="s">
        <v>37</v>
      </c>
      <c r="K3" s="18"/>
      <c r="L3" s="18"/>
      <c r="M3" s="20" t="s">
        <v>21</v>
      </c>
      <c r="N3" s="18"/>
    </row>
    <row r="4" spans="1:14" ht="12">
      <c r="A4" s="8" t="s">
        <v>20</v>
      </c>
      <c r="B4" s="19" t="s">
        <v>42</v>
      </c>
      <c r="C4" s="19" t="s">
        <v>43</v>
      </c>
      <c r="D4" s="19" t="s">
        <v>42</v>
      </c>
      <c r="E4" s="19" t="s">
        <v>43</v>
      </c>
      <c r="F4" s="19" t="s">
        <v>42</v>
      </c>
      <c r="G4" s="19" t="s">
        <v>43</v>
      </c>
      <c r="H4" s="19" t="s">
        <v>42</v>
      </c>
      <c r="I4" s="19" t="s">
        <v>43</v>
      </c>
      <c r="J4" s="19" t="s">
        <v>42</v>
      </c>
      <c r="K4" s="19" t="s">
        <v>43</v>
      </c>
      <c r="L4" s="18"/>
      <c r="M4" s="21"/>
      <c r="N4" s="18"/>
    </row>
    <row r="5" spans="1:13" ht="11.25">
      <c r="A5" s="2">
        <v>200408</v>
      </c>
      <c r="B5" s="2">
        <v>0.145</v>
      </c>
      <c r="C5" s="2">
        <v>0.147</v>
      </c>
      <c r="D5" s="2">
        <v>0.144</v>
      </c>
      <c r="E5" s="2">
        <v>0.147</v>
      </c>
      <c r="F5" s="2">
        <v>0.148</v>
      </c>
      <c r="G5" s="2">
        <v>0.151</v>
      </c>
      <c r="H5" s="2">
        <v>0.15</v>
      </c>
      <c r="I5" s="2">
        <v>0.152</v>
      </c>
      <c r="J5" s="2">
        <v>0.152</v>
      </c>
      <c r="K5" s="2">
        <v>0.153</v>
      </c>
      <c r="M5" s="2">
        <v>31</v>
      </c>
    </row>
    <row r="6" spans="1:13" ht="11.25">
      <c r="A6" s="2">
        <v>200409</v>
      </c>
      <c r="B6" s="2">
        <v>0.117</v>
      </c>
      <c r="C6" s="2">
        <v>0.114</v>
      </c>
      <c r="D6" s="2">
        <v>0.119</v>
      </c>
      <c r="E6" s="2">
        <v>0.118</v>
      </c>
      <c r="F6" s="2">
        <v>0.125</v>
      </c>
      <c r="G6" s="2">
        <v>0.121</v>
      </c>
      <c r="H6" s="2">
        <v>0.129</v>
      </c>
      <c r="I6" s="2">
        <v>0.126</v>
      </c>
      <c r="J6" s="2">
        <v>0.128</v>
      </c>
      <c r="K6" s="2">
        <v>0.127</v>
      </c>
      <c r="M6" s="2">
        <v>30</v>
      </c>
    </row>
    <row r="7" spans="1:13" ht="12.75">
      <c r="A7" s="2">
        <v>200410</v>
      </c>
      <c r="B7">
        <v>0.157</v>
      </c>
      <c r="C7">
        <v>0.165</v>
      </c>
      <c r="D7">
        <v>0.157</v>
      </c>
      <c r="E7">
        <v>0.168</v>
      </c>
      <c r="F7">
        <v>0.162</v>
      </c>
      <c r="G7">
        <v>0.177</v>
      </c>
      <c r="H7">
        <v>0.167</v>
      </c>
      <c r="I7">
        <v>0.176</v>
      </c>
      <c r="J7">
        <v>0.172</v>
      </c>
      <c r="K7">
        <v>0.18</v>
      </c>
      <c r="M7" s="2">
        <v>31</v>
      </c>
    </row>
    <row r="8" spans="1:11" ht="12.75">
      <c r="A8" s="2">
        <v>200411</v>
      </c>
      <c r="B8">
        <v>0.151</v>
      </c>
      <c r="C8">
        <v>0.152</v>
      </c>
      <c r="D8">
        <v>0.154</v>
      </c>
      <c r="E8">
        <v>0.154</v>
      </c>
      <c r="F8">
        <v>0.158</v>
      </c>
      <c r="G8">
        <v>0.162</v>
      </c>
      <c r="H8">
        <v>0.162</v>
      </c>
      <c r="I8">
        <v>0.168</v>
      </c>
      <c r="J8">
        <v>0.168</v>
      </c>
      <c r="K8">
        <v>0.174</v>
      </c>
    </row>
    <row r="9" spans="1:11" ht="12.75">
      <c r="A9" s="2">
        <v>200412</v>
      </c>
      <c r="B9">
        <v>0.114</v>
      </c>
      <c r="C9">
        <v>0.108</v>
      </c>
      <c r="D9">
        <v>0.112</v>
      </c>
      <c r="E9">
        <v>0.108</v>
      </c>
      <c r="F9">
        <v>0.116</v>
      </c>
      <c r="G9">
        <v>0.108</v>
      </c>
      <c r="H9">
        <v>0.12</v>
      </c>
      <c r="I9">
        <v>0.111</v>
      </c>
      <c r="J9">
        <v>0.119</v>
      </c>
      <c r="K9">
        <v>0.111</v>
      </c>
    </row>
    <row r="10" spans="1:11" ht="12.75">
      <c r="A10" s="2">
        <v>200501</v>
      </c>
      <c r="B10">
        <v>0.154</v>
      </c>
      <c r="C10">
        <v>0.139</v>
      </c>
      <c r="D10">
        <v>0.149</v>
      </c>
      <c r="E10">
        <v>0.145</v>
      </c>
      <c r="F10">
        <v>0.153</v>
      </c>
      <c r="G10">
        <v>0.148</v>
      </c>
      <c r="H10">
        <v>0.153</v>
      </c>
      <c r="I10">
        <v>0.149</v>
      </c>
      <c r="J10">
        <v>0.162</v>
      </c>
      <c r="K10">
        <v>0.152</v>
      </c>
    </row>
    <row r="11" spans="1:11" ht="12.75">
      <c r="A11" s="2">
        <v>200502</v>
      </c>
      <c r="B11">
        <v>0.131</v>
      </c>
      <c r="C11">
        <v>0.151</v>
      </c>
      <c r="D11">
        <v>0.134</v>
      </c>
      <c r="E11">
        <v>0.153</v>
      </c>
      <c r="F11">
        <v>0.139</v>
      </c>
      <c r="G11">
        <v>0.159</v>
      </c>
      <c r="H11">
        <v>0.138</v>
      </c>
      <c r="I11">
        <v>0.165</v>
      </c>
      <c r="J11">
        <v>0.147</v>
      </c>
      <c r="K11">
        <v>0.172</v>
      </c>
    </row>
    <row r="12" spans="1:11" ht="12.75">
      <c r="A12" s="2">
        <v>200503</v>
      </c>
      <c r="B12">
        <v>0.116</v>
      </c>
      <c r="C12">
        <v>0.146</v>
      </c>
      <c r="D12">
        <v>0.118</v>
      </c>
      <c r="E12">
        <v>0.138</v>
      </c>
      <c r="F12">
        <v>0.122</v>
      </c>
      <c r="G12">
        <v>0.146</v>
      </c>
      <c r="H12">
        <v>0.121</v>
      </c>
      <c r="I12">
        <v>0.141</v>
      </c>
      <c r="J12">
        <v>0.127</v>
      </c>
      <c r="K12">
        <v>0.151</v>
      </c>
    </row>
    <row r="13" spans="1:11" ht="12.75">
      <c r="A13" s="2">
        <v>200504</v>
      </c>
      <c r="B13">
        <v>0.132</v>
      </c>
      <c r="C13">
        <v>0.135</v>
      </c>
      <c r="D13">
        <v>0.133</v>
      </c>
      <c r="E13">
        <v>0.133</v>
      </c>
      <c r="F13">
        <v>0.138</v>
      </c>
      <c r="G13">
        <v>0.139</v>
      </c>
      <c r="H13">
        <v>0.145</v>
      </c>
      <c r="I13">
        <v>0.143</v>
      </c>
      <c r="J13">
        <v>0.151</v>
      </c>
      <c r="K13">
        <v>0.146</v>
      </c>
    </row>
    <row r="14" spans="1:11" ht="12.75">
      <c r="A14" s="2">
        <v>200505</v>
      </c>
      <c r="B14">
        <v>0.138</v>
      </c>
      <c r="C14">
        <v>0.144</v>
      </c>
      <c r="D14">
        <v>0.141</v>
      </c>
      <c r="E14">
        <v>0.147</v>
      </c>
      <c r="F14">
        <v>0.141</v>
      </c>
      <c r="G14">
        <v>0.146</v>
      </c>
      <c r="H14">
        <v>0.147</v>
      </c>
      <c r="I14">
        <v>0.153</v>
      </c>
      <c r="J14">
        <v>0.153</v>
      </c>
      <c r="K14">
        <v>0.158</v>
      </c>
    </row>
    <row r="15" spans="1:11" ht="12.75">
      <c r="A15" s="2">
        <v>200506</v>
      </c>
      <c r="B15">
        <v>0.092</v>
      </c>
      <c r="C15">
        <v>0.113</v>
      </c>
      <c r="D15">
        <v>0.088</v>
      </c>
      <c r="E15">
        <v>0.111</v>
      </c>
      <c r="F15">
        <v>0.085</v>
      </c>
      <c r="G15">
        <v>0.109</v>
      </c>
      <c r="H15">
        <v>0.083</v>
      </c>
      <c r="I15">
        <v>0.111</v>
      </c>
      <c r="J15">
        <v>0.082</v>
      </c>
      <c r="K15">
        <v>0.112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3"/>
  <sheetViews>
    <sheetView zoomScale="75" zoomScaleNormal="75" workbookViewId="0" topLeftCell="A13">
      <selection activeCell="D41" sqref="D41:K41"/>
    </sheetView>
  </sheetViews>
  <sheetFormatPr defaultColWidth="9.140625" defaultRowHeight="12.75"/>
  <cols>
    <col min="1" max="1" width="9.28125" style="0" customWidth="1"/>
    <col min="2" max="16384" width="5.7109375" style="0" customWidth="1"/>
  </cols>
  <sheetData>
    <row r="1" ht="12.75">
      <c r="A1" s="25">
        <v>38504</v>
      </c>
    </row>
    <row r="2" spans="1:8" ht="12.75">
      <c r="A2" t="s">
        <v>76</v>
      </c>
      <c r="B2" t="s">
        <v>77</v>
      </c>
      <c r="C2" t="s">
        <v>78</v>
      </c>
      <c r="D2" t="s">
        <v>79</v>
      </c>
      <c r="E2" s="26">
        <v>0</v>
      </c>
      <c r="F2" t="s">
        <v>80</v>
      </c>
      <c r="G2" t="s">
        <v>113</v>
      </c>
      <c r="H2" t="s">
        <v>114</v>
      </c>
    </row>
    <row r="4" spans="2:31" ht="12.75">
      <c r="B4" t="s">
        <v>82</v>
      </c>
      <c r="C4" t="s">
        <v>83</v>
      </c>
      <c r="D4" t="s">
        <v>84</v>
      </c>
      <c r="E4" t="s">
        <v>82</v>
      </c>
      <c r="F4" t="s">
        <v>85</v>
      </c>
      <c r="G4" t="s">
        <v>86</v>
      </c>
      <c r="H4" t="s">
        <v>82</v>
      </c>
      <c r="I4" t="s">
        <v>87</v>
      </c>
      <c r="J4" t="s">
        <v>84</v>
      </c>
      <c r="K4" t="s">
        <v>82</v>
      </c>
      <c r="L4" t="s">
        <v>88</v>
      </c>
      <c r="M4" t="s">
        <v>86</v>
      </c>
      <c r="N4" t="s">
        <v>82</v>
      </c>
      <c r="O4" t="s">
        <v>89</v>
      </c>
      <c r="P4" t="s">
        <v>84</v>
      </c>
      <c r="Q4" t="s">
        <v>82</v>
      </c>
      <c r="R4" t="s">
        <v>90</v>
      </c>
      <c r="S4" t="s">
        <v>86</v>
      </c>
      <c r="T4" t="s">
        <v>82</v>
      </c>
      <c r="U4" t="s">
        <v>107</v>
      </c>
      <c r="V4" t="s">
        <v>84</v>
      </c>
      <c r="W4" t="s">
        <v>82</v>
      </c>
      <c r="X4" t="s">
        <v>91</v>
      </c>
      <c r="Y4" t="s">
        <v>86</v>
      </c>
      <c r="Z4" t="s">
        <v>82</v>
      </c>
      <c r="AA4" t="s">
        <v>112</v>
      </c>
      <c r="AB4" t="s">
        <v>84</v>
      </c>
      <c r="AC4" t="s">
        <v>82</v>
      </c>
      <c r="AD4" t="s">
        <v>92</v>
      </c>
      <c r="AE4" t="s">
        <v>86</v>
      </c>
    </row>
    <row r="5" spans="1:31" ht="12.75">
      <c r="A5" t="s">
        <v>26</v>
      </c>
      <c r="B5" t="s">
        <v>27</v>
      </c>
      <c r="C5" t="s">
        <v>28</v>
      </c>
      <c r="D5" t="s">
        <v>63</v>
      </c>
      <c r="E5" t="s">
        <v>27</v>
      </c>
      <c r="F5" t="s">
        <v>28</v>
      </c>
      <c r="G5" t="s">
        <v>63</v>
      </c>
      <c r="H5" t="s">
        <v>27</v>
      </c>
      <c r="I5" t="s">
        <v>28</v>
      </c>
      <c r="J5" t="s">
        <v>63</v>
      </c>
      <c r="K5" t="s">
        <v>27</v>
      </c>
      <c r="L5" t="s">
        <v>28</v>
      </c>
      <c r="M5" t="s">
        <v>63</v>
      </c>
      <c r="N5" t="s">
        <v>27</v>
      </c>
      <c r="O5" t="s">
        <v>28</v>
      </c>
      <c r="P5" t="s">
        <v>63</v>
      </c>
      <c r="Q5" t="s">
        <v>27</v>
      </c>
      <c r="R5" t="s">
        <v>28</v>
      </c>
      <c r="S5" t="s">
        <v>63</v>
      </c>
      <c r="T5" t="s">
        <v>27</v>
      </c>
      <c r="U5" t="s">
        <v>28</v>
      </c>
      <c r="V5" t="s">
        <v>63</v>
      </c>
      <c r="W5" t="s">
        <v>27</v>
      </c>
      <c r="X5" t="s">
        <v>28</v>
      </c>
      <c r="Y5" t="s">
        <v>63</v>
      </c>
      <c r="Z5" t="s">
        <v>27</v>
      </c>
      <c r="AA5" t="s">
        <v>28</v>
      </c>
      <c r="AB5" t="s">
        <v>63</v>
      </c>
      <c r="AC5" t="s">
        <v>27</v>
      </c>
      <c r="AD5" t="s">
        <v>28</v>
      </c>
      <c r="AE5" t="s">
        <v>63</v>
      </c>
    </row>
    <row r="6" spans="1:31" ht="12.75">
      <c r="A6" t="s">
        <v>29</v>
      </c>
      <c r="B6" t="s">
        <v>93</v>
      </c>
      <c r="C6" t="s">
        <v>30</v>
      </c>
      <c r="D6" t="s">
        <v>33</v>
      </c>
      <c r="E6" t="s">
        <v>93</v>
      </c>
      <c r="F6" t="s">
        <v>30</v>
      </c>
      <c r="G6" t="s">
        <v>33</v>
      </c>
      <c r="H6" t="s">
        <v>93</v>
      </c>
      <c r="I6" t="s">
        <v>30</v>
      </c>
      <c r="J6" t="s">
        <v>33</v>
      </c>
      <c r="K6" t="s">
        <v>93</v>
      </c>
      <c r="L6" t="s">
        <v>30</v>
      </c>
      <c r="M6" t="s">
        <v>33</v>
      </c>
      <c r="N6" t="s">
        <v>93</v>
      </c>
      <c r="O6" t="s">
        <v>30</v>
      </c>
      <c r="P6" t="s">
        <v>33</v>
      </c>
      <c r="Q6" t="s">
        <v>93</v>
      </c>
      <c r="R6" t="s">
        <v>30</v>
      </c>
      <c r="S6" t="s">
        <v>33</v>
      </c>
      <c r="T6" t="s">
        <v>93</v>
      </c>
      <c r="U6" t="s">
        <v>30</v>
      </c>
      <c r="V6" t="s">
        <v>33</v>
      </c>
      <c r="W6" t="s">
        <v>93</v>
      </c>
      <c r="X6" t="s">
        <v>30</v>
      </c>
      <c r="Y6" t="s">
        <v>33</v>
      </c>
      <c r="Z6" t="s">
        <v>93</v>
      </c>
      <c r="AA6" t="s">
        <v>30</v>
      </c>
      <c r="AB6" t="s">
        <v>33</v>
      </c>
      <c r="AC6" t="s">
        <v>93</v>
      </c>
      <c r="AD6" t="s">
        <v>30</v>
      </c>
      <c r="AE6" t="s">
        <v>33</v>
      </c>
    </row>
    <row r="7" spans="1:31" ht="12.75">
      <c r="A7">
        <v>20050601</v>
      </c>
      <c r="B7">
        <v>88</v>
      </c>
      <c r="C7">
        <v>129</v>
      </c>
      <c r="D7">
        <v>-41</v>
      </c>
      <c r="E7">
        <v>-99</v>
      </c>
      <c r="F7">
        <v>-99</v>
      </c>
      <c r="G7">
        <v>-99</v>
      </c>
      <c r="H7">
        <v>77</v>
      </c>
      <c r="I7">
        <v>112</v>
      </c>
      <c r="J7">
        <v>-34</v>
      </c>
      <c r="K7">
        <v>-99</v>
      </c>
      <c r="L7">
        <v>-99</v>
      </c>
      <c r="M7">
        <v>-99</v>
      </c>
      <c r="N7">
        <v>47</v>
      </c>
      <c r="O7">
        <v>62</v>
      </c>
      <c r="P7">
        <v>-15</v>
      </c>
      <c r="Q7">
        <v>-99</v>
      </c>
      <c r="R7">
        <v>-99</v>
      </c>
      <c r="S7">
        <v>-99</v>
      </c>
      <c r="T7">
        <v>37</v>
      </c>
      <c r="U7">
        <v>71</v>
      </c>
      <c r="V7">
        <v>-33</v>
      </c>
      <c r="W7">
        <v>-99</v>
      </c>
      <c r="X7">
        <v>-99</v>
      </c>
      <c r="Y7">
        <v>-99</v>
      </c>
      <c r="Z7">
        <v>62</v>
      </c>
      <c r="AA7">
        <v>62</v>
      </c>
      <c r="AB7">
        <v>0</v>
      </c>
      <c r="AC7">
        <v>-99</v>
      </c>
      <c r="AD7">
        <v>-99</v>
      </c>
      <c r="AE7">
        <v>-99</v>
      </c>
    </row>
    <row r="8" spans="1:31" ht="12.75">
      <c r="A8">
        <v>20050602</v>
      </c>
      <c r="B8">
        <v>78</v>
      </c>
      <c r="C8">
        <v>80</v>
      </c>
      <c r="D8">
        <v>-2</v>
      </c>
      <c r="E8">
        <v>166</v>
      </c>
      <c r="F8">
        <v>175</v>
      </c>
      <c r="G8">
        <v>-9</v>
      </c>
      <c r="H8">
        <v>73</v>
      </c>
      <c r="I8">
        <v>79</v>
      </c>
      <c r="J8">
        <v>-6</v>
      </c>
      <c r="K8">
        <v>144</v>
      </c>
      <c r="L8">
        <v>145</v>
      </c>
      <c r="M8">
        <v>0</v>
      </c>
      <c r="N8">
        <v>65</v>
      </c>
      <c r="O8">
        <v>76</v>
      </c>
      <c r="P8">
        <v>-10</v>
      </c>
      <c r="Q8">
        <v>158</v>
      </c>
      <c r="R8">
        <v>166</v>
      </c>
      <c r="S8">
        <v>-7</v>
      </c>
      <c r="T8">
        <v>45</v>
      </c>
      <c r="U8">
        <v>49</v>
      </c>
      <c r="V8">
        <v>-4</v>
      </c>
      <c r="W8">
        <v>180</v>
      </c>
      <c r="X8">
        <v>179</v>
      </c>
      <c r="Y8">
        <v>0</v>
      </c>
      <c r="Z8">
        <v>31</v>
      </c>
      <c r="AA8">
        <v>38</v>
      </c>
      <c r="AB8">
        <v>-7</v>
      </c>
      <c r="AC8">
        <v>191</v>
      </c>
      <c r="AD8">
        <v>186</v>
      </c>
      <c r="AE8">
        <v>4</v>
      </c>
    </row>
    <row r="9" spans="1:31" ht="12.75">
      <c r="A9">
        <v>20050603</v>
      </c>
      <c r="B9">
        <v>88</v>
      </c>
      <c r="C9">
        <v>89</v>
      </c>
      <c r="D9">
        <v>0</v>
      </c>
      <c r="E9">
        <v>79</v>
      </c>
      <c r="F9">
        <v>78</v>
      </c>
      <c r="G9">
        <v>1</v>
      </c>
      <c r="H9">
        <v>67</v>
      </c>
      <c r="I9">
        <v>70</v>
      </c>
      <c r="J9">
        <v>-2</v>
      </c>
      <c r="K9">
        <v>63</v>
      </c>
      <c r="L9">
        <v>63</v>
      </c>
      <c r="M9">
        <v>0</v>
      </c>
      <c r="N9">
        <v>61</v>
      </c>
      <c r="O9">
        <v>70</v>
      </c>
      <c r="P9">
        <v>-8</v>
      </c>
      <c r="Q9">
        <v>62</v>
      </c>
      <c r="R9">
        <v>65</v>
      </c>
      <c r="S9">
        <v>-3</v>
      </c>
      <c r="T9">
        <v>55</v>
      </c>
      <c r="U9">
        <v>59</v>
      </c>
      <c r="V9">
        <v>-3</v>
      </c>
      <c r="W9">
        <v>49</v>
      </c>
      <c r="X9">
        <v>52</v>
      </c>
      <c r="Y9">
        <v>-2</v>
      </c>
      <c r="Z9">
        <v>50</v>
      </c>
      <c r="AA9">
        <v>66</v>
      </c>
      <c r="AB9">
        <v>-16</v>
      </c>
      <c r="AC9">
        <v>45</v>
      </c>
      <c r="AD9">
        <v>73</v>
      </c>
      <c r="AE9">
        <v>-27</v>
      </c>
    </row>
    <row r="10" spans="1:31" ht="12.75">
      <c r="A10">
        <v>20050604</v>
      </c>
      <c r="B10">
        <v>89</v>
      </c>
      <c r="C10">
        <v>100</v>
      </c>
      <c r="D10">
        <v>-10</v>
      </c>
      <c r="E10">
        <v>90</v>
      </c>
      <c r="F10">
        <v>107</v>
      </c>
      <c r="G10">
        <v>-16</v>
      </c>
      <c r="H10">
        <v>71</v>
      </c>
      <c r="I10">
        <v>71</v>
      </c>
      <c r="J10">
        <v>0</v>
      </c>
      <c r="K10">
        <v>86</v>
      </c>
      <c r="L10">
        <v>87</v>
      </c>
      <c r="M10">
        <v>0</v>
      </c>
      <c r="N10">
        <v>62</v>
      </c>
      <c r="O10">
        <v>69</v>
      </c>
      <c r="P10">
        <v>-6</v>
      </c>
      <c r="Q10">
        <v>64</v>
      </c>
      <c r="R10">
        <v>67</v>
      </c>
      <c r="S10">
        <v>-3</v>
      </c>
      <c r="T10">
        <v>55</v>
      </c>
      <c r="U10">
        <v>61</v>
      </c>
      <c r="V10">
        <v>-6</v>
      </c>
      <c r="W10">
        <v>50</v>
      </c>
      <c r="X10">
        <v>55</v>
      </c>
      <c r="Y10">
        <v>-5</v>
      </c>
      <c r="Z10">
        <v>53</v>
      </c>
      <c r="AA10">
        <v>53</v>
      </c>
      <c r="AB10">
        <v>0</v>
      </c>
      <c r="AC10">
        <v>55</v>
      </c>
      <c r="AD10">
        <v>54</v>
      </c>
      <c r="AE10">
        <v>1</v>
      </c>
    </row>
    <row r="11" spans="1:31" ht="12.75">
      <c r="A11">
        <v>20050605</v>
      </c>
      <c r="B11">
        <v>69</v>
      </c>
      <c r="C11">
        <v>79</v>
      </c>
      <c r="D11">
        <v>-10</v>
      </c>
      <c r="E11">
        <v>170</v>
      </c>
      <c r="F11">
        <v>184</v>
      </c>
      <c r="G11">
        <v>-14</v>
      </c>
      <c r="H11">
        <v>77</v>
      </c>
      <c r="I11">
        <v>92</v>
      </c>
      <c r="J11">
        <v>-14</v>
      </c>
      <c r="K11">
        <v>188</v>
      </c>
      <c r="L11">
        <v>198</v>
      </c>
      <c r="M11">
        <v>-10</v>
      </c>
      <c r="N11">
        <v>81</v>
      </c>
      <c r="O11">
        <v>80</v>
      </c>
      <c r="P11">
        <v>0</v>
      </c>
      <c r="Q11">
        <v>187</v>
      </c>
      <c r="R11">
        <v>187</v>
      </c>
      <c r="S11">
        <v>0</v>
      </c>
      <c r="T11">
        <v>67</v>
      </c>
      <c r="U11">
        <v>76</v>
      </c>
      <c r="V11">
        <v>-8</v>
      </c>
      <c r="W11">
        <v>202</v>
      </c>
      <c r="X11">
        <v>207</v>
      </c>
      <c r="Y11">
        <v>-4</v>
      </c>
      <c r="Z11">
        <v>61</v>
      </c>
      <c r="AA11">
        <v>63</v>
      </c>
      <c r="AB11">
        <v>-2</v>
      </c>
      <c r="AC11">
        <v>196</v>
      </c>
      <c r="AD11">
        <v>197</v>
      </c>
      <c r="AE11">
        <v>-1</v>
      </c>
    </row>
    <row r="12" spans="1:31" ht="12.75">
      <c r="A12">
        <v>20050606</v>
      </c>
      <c r="B12">
        <v>63</v>
      </c>
      <c r="C12">
        <v>73</v>
      </c>
      <c r="D12">
        <v>-9</v>
      </c>
      <c r="E12">
        <v>94</v>
      </c>
      <c r="F12">
        <v>94</v>
      </c>
      <c r="G12">
        <v>0</v>
      </c>
      <c r="H12">
        <v>84</v>
      </c>
      <c r="I12">
        <v>90</v>
      </c>
      <c r="J12">
        <v>-6</v>
      </c>
      <c r="K12">
        <v>72</v>
      </c>
      <c r="L12">
        <v>95</v>
      </c>
      <c r="M12">
        <v>-23</v>
      </c>
      <c r="N12">
        <v>77</v>
      </c>
      <c r="O12">
        <v>79</v>
      </c>
      <c r="P12">
        <v>-2</v>
      </c>
      <c r="Q12">
        <v>74</v>
      </c>
      <c r="R12">
        <v>77</v>
      </c>
      <c r="S12">
        <v>-3</v>
      </c>
      <c r="T12">
        <v>79</v>
      </c>
      <c r="U12">
        <v>75</v>
      </c>
      <c r="V12">
        <v>3</v>
      </c>
      <c r="W12">
        <v>79</v>
      </c>
      <c r="X12">
        <v>79</v>
      </c>
      <c r="Y12">
        <v>0</v>
      </c>
      <c r="Z12">
        <v>51</v>
      </c>
      <c r="AA12">
        <v>61</v>
      </c>
      <c r="AB12">
        <v>-10</v>
      </c>
      <c r="AC12">
        <v>62</v>
      </c>
      <c r="AD12">
        <v>63</v>
      </c>
      <c r="AE12">
        <v>0</v>
      </c>
    </row>
    <row r="13" spans="1:31" ht="12.75">
      <c r="A13">
        <v>20050607</v>
      </c>
      <c r="B13">
        <v>69</v>
      </c>
      <c r="C13">
        <v>87</v>
      </c>
      <c r="D13">
        <v>-18</v>
      </c>
      <c r="E13">
        <v>65</v>
      </c>
      <c r="F13">
        <v>85</v>
      </c>
      <c r="G13">
        <v>-19</v>
      </c>
      <c r="H13">
        <v>61</v>
      </c>
      <c r="I13">
        <v>64</v>
      </c>
      <c r="J13">
        <v>-3</v>
      </c>
      <c r="K13">
        <v>63</v>
      </c>
      <c r="L13">
        <v>63</v>
      </c>
      <c r="M13">
        <v>0</v>
      </c>
      <c r="N13">
        <v>61</v>
      </c>
      <c r="O13">
        <v>68</v>
      </c>
      <c r="P13">
        <v>-7</v>
      </c>
      <c r="Q13">
        <v>64</v>
      </c>
      <c r="R13">
        <v>71</v>
      </c>
      <c r="S13">
        <v>-7</v>
      </c>
      <c r="T13">
        <v>65</v>
      </c>
      <c r="U13">
        <v>71</v>
      </c>
      <c r="V13">
        <v>-6</v>
      </c>
      <c r="W13">
        <v>66</v>
      </c>
      <c r="X13">
        <v>66</v>
      </c>
      <c r="Y13">
        <v>0</v>
      </c>
      <c r="Z13">
        <v>63</v>
      </c>
      <c r="AA13">
        <v>65</v>
      </c>
      <c r="AB13">
        <v>-1</v>
      </c>
      <c r="AC13">
        <v>66</v>
      </c>
      <c r="AD13">
        <v>67</v>
      </c>
      <c r="AE13">
        <v>0</v>
      </c>
    </row>
    <row r="14" spans="1:31" ht="12.75">
      <c r="A14">
        <v>20050608</v>
      </c>
      <c r="B14">
        <v>173</v>
      </c>
      <c r="C14">
        <v>182</v>
      </c>
      <c r="D14">
        <v>-9</v>
      </c>
      <c r="E14">
        <v>130</v>
      </c>
      <c r="F14">
        <v>135</v>
      </c>
      <c r="G14">
        <v>-5</v>
      </c>
      <c r="H14">
        <v>169</v>
      </c>
      <c r="I14">
        <v>164</v>
      </c>
      <c r="J14">
        <v>4</v>
      </c>
      <c r="K14">
        <v>131</v>
      </c>
      <c r="L14">
        <v>127</v>
      </c>
      <c r="M14">
        <v>3</v>
      </c>
      <c r="N14">
        <v>173</v>
      </c>
      <c r="O14">
        <v>173</v>
      </c>
      <c r="P14">
        <v>0</v>
      </c>
      <c r="Q14">
        <v>146</v>
      </c>
      <c r="R14">
        <v>146</v>
      </c>
      <c r="S14">
        <v>0</v>
      </c>
      <c r="T14">
        <v>187</v>
      </c>
      <c r="U14">
        <v>188</v>
      </c>
      <c r="V14">
        <v>-1</v>
      </c>
      <c r="W14">
        <v>150</v>
      </c>
      <c r="X14">
        <v>151</v>
      </c>
      <c r="Y14">
        <v>0</v>
      </c>
      <c r="Z14">
        <v>179</v>
      </c>
      <c r="AA14">
        <v>176</v>
      </c>
      <c r="AB14">
        <v>2</v>
      </c>
      <c r="AC14">
        <v>155</v>
      </c>
      <c r="AD14">
        <v>155</v>
      </c>
      <c r="AE14">
        <v>0</v>
      </c>
    </row>
    <row r="15" spans="1:31" ht="12.75">
      <c r="A15">
        <v>20050609</v>
      </c>
      <c r="B15">
        <v>90</v>
      </c>
      <c r="C15">
        <v>89</v>
      </c>
      <c r="D15">
        <v>0</v>
      </c>
      <c r="E15">
        <v>222</v>
      </c>
      <c r="F15">
        <v>231</v>
      </c>
      <c r="G15">
        <v>-9</v>
      </c>
      <c r="H15">
        <v>55</v>
      </c>
      <c r="I15">
        <v>55</v>
      </c>
      <c r="J15">
        <v>0</v>
      </c>
      <c r="K15">
        <v>202</v>
      </c>
      <c r="L15">
        <v>219</v>
      </c>
      <c r="M15">
        <v>-17</v>
      </c>
      <c r="N15">
        <v>57</v>
      </c>
      <c r="O15">
        <v>65</v>
      </c>
      <c r="P15">
        <v>-7</v>
      </c>
      <c r="Q15">
        <v>191</v>
      </c>
      <c r="R15">
        <v>198</v>
      </c>
      <c r="S15">
        <v>-7</v>
      </c>
      <c r="T15">
        <v>56</v>
      </c>
      <c r="U15">
        <v>60</v>
      </c>
      <c r="V15">
        <v>-3</v>
      </c>
      <c r="W15">
        <v>190</v>
      </c>
      <c r="X15">
        <v>191</v>
      </c>
      <c r="Y15">
        <v>0</v>
      </c>
      <c r="Z15">
        <v>43</v>
      </c>
      <c r="AA15">
        <v>42</v>
      </c>
      <c r="AB15">
        <v>1</v>
      </c>
      <c r="AC15">
        <v>191</v>
      </c>
      <c r="AD15">
        <v>193</v>
      </c>
      <c r="AE15">
        <v>-1</v>
      </c>
    </row>
    <row r="16" spans="1:31" ht="12.75">
      <c r="A16">
        <v>20050610</v>
      </c>
      <c r="B16">
        <v>81</v>
      </c>
      <c r="C16">
        <v>95</v>
      </c>
      <c r="D16">
        <v>-14</v>
      </c>
      <c r="E16">
        <v>120</v>
      </c>
      <c r="F16">
        <v>135</v>
      </c>
      <c r="G16">
        <v>-15</v>
      </c>
      <c r="H16">
        <v>83</v>
      </c>
      <c r="I16">
        <v>98</v>
      </c>
      <c r="J16">
        <v>-15</v>
      </c>
      <c r="K16">
        <v>84</v>
      </c>
      <c r="L16">
        <v>87</v>
      </c>
      <c r="M16">
        <v>-2</v>
      </c>
      <c r="N16">
        <v>69</v>
      </c>
      <c r="O16">
        <v>88</v>
      </c>
      <c r="P16">
        <v>-18</v>
      </c>
      <c r="Q16">
        <v>68</v>
      </c>
      <c r="R16">
        <v>78</v>
      </c>
      <c r="S16">
        <v>-9</v>
      </c>
      <c r="T16">
        <v>53</v>
      </c>
      <c r="U16">
        <v>57</v>
      </c>
      <c r="V16">
        <v>-3</v>
      </c>
      <c r="W16">
        <v>57</v>
      </c>
      <c r="X16">
        <v>58</v>
      </c>
      <c r="Y16">
        <v>0</v>
      </c>
      <c r="Z16">
        <v>53</v>
      </c>
      <c r="AA16">
        <v>57</v>
      </c>
      <c r="AB16">
        <v>-4</v>
      </c>
      <c r="AC16">
        <v>58</v>
      </c>
      <c r="AD16">
        <v>59</v>
      </c>
      <c r="AE16">
        <v>0</v>
      </c>
    </row>
    <row r="17" spans="1:31" ht="12.75">
      <c r="A17">
        <v>20050611</v>
      </c>
      <c r="B17">
        <v>94</v>
      </c>
      <c r="C17">
        <v>124</v>
      </c>
      <c r="D17">
        <v>-29</v>
      </c>
      <c r="E17">
        <v>116</v>
      </c>
      <c r="F17">
        <v>157</v>
      </c>
      <c r="G17">
        <v>-41</v>
      </c>
      <c r="H17">
        <v>87</v>
      </c>
      <c r="I17">
        <v>104</v>
      </c>
      <c r="J17">
        <v>-16</v>
      </c>
      <c r="K17">
        <v>117</v>
      </c>
      <c r="L17">
        <v>118</v>
      </c>
      <c r="M17">
        <v>0</v>
      </c>
      <c r="N17">
        <v>69</v>
      </c>
      <c r="O17">
        <v>78</v>
      </c>
      <c r="P17">
        <v>-8</v>
      </c>
      <c r="Q17">
        <v>81</v>
      </c>
      <c r="R17">
        <v>77</v>
      </c>
      <c r="S17">
        <v>4</v>
      </c>
      <c r="T17">
        <v>62</v>
      </c>
      <c r="U17">
        <v>77</v>
      </c>
      <c r="V17">
        <v>-14</v>
      </c>
      <c r="W17">
        <v>66</v>
      </c>
      <c r="X17">
        <v>67</v>
      </c>
      <c r="Y17">
        <v>-1</v>
      </c>
      <c r="Z17">
        <v>49</v>
      </c>
      <c r="AA17">
        <v>51</v>
      </c>
      <c r="AB17">
        <v>-2</v>
      </c>
      <c r="AC17">
        <v>62</v>
      </c>
      <c r="AD17">
        <v>58</v>
      </c>
      <c r="AE17">
        <v>3</v>
      </c>
    </row>
    <row r="18" spans="1:31" ht="12.75">
      <c r="A18">
        <v>20050612</v>
      </c>
      <c r="B18">
        <v>200</v>
      </c>
      <c r="C18">
        <v>196</v>
      </c>
      <c r="D18">
        <v>3</v>
      </c>
      <c r="E18">
        <v>212</v>
      </c>
      <c r="F18">
        <v>215</v>
      </c>
      <c r="G18">
        <v>-2</v>
      </c>
      <c r="H18">
        <v>212</v>
      </c>
      <c r="I18">
        <v>191</v>
      </c>
      <c r="J18">
        <v>21</v>
      </c>
      <c r="K18">
        <v>215</v>
      </c>
      <c r="L18">
        <v>213</v>
      </c>
      <c r="M18">
        <v>2</v>
      </c>
      <c r="N18">
        <v>204</v>
      </c>
      <c r="O18">
        <v>198</v>
      </c>
      <c r="P18">
        <v>5</v>
      </c>
      <c r="Q18">
        <v>221</v>
      </c>
      <c r="R18">
        <v>220</v>
      </c>
      <c r="S18">
        <v>0</v>
      </c>
      <c r="T18">
        <v>216</v>
      </c>
      <c r="U18">
        <v>214</v>
      </c>
      <c r="V18">
        <v>2</v>
      </c>
      <c r="W18">
        <v>249</v>
      </c>
      <c r="X18">
        <v>253</v>
      </c>
      <c r="Y18">
        <v>-3</v>
      </c>
      <c r="Z18">
        <v>203</v>
      </c>
      <c r="AA18">
        <v>209</v>
      </c>
      <c r="AB18">
        <v>-6</v>
      </c>
      <c r="AC18">
        <v>231</v>
      </c>
      <c r="AD18">
        <v>239</v>
      </c>
      <c r="AE18">
        <v>-7</v>
      </c>
    </row>
    <row r="19" spans="1:31" ht="12.75">
      <c r="A19">
        <v>20050613</v>
      </c>
      <c r="B19">
        <v>179</v>
      </c>
      <c r="C19">
        <v>177</v>
      </c>
      <c r="D19">
        <v>2</v>
      </c>
      <c r="E19">
        <v>191</v>
      </c>
      <c r="F19">
        <v>201</v>
      </c>
      <c r="G19">
        <v>-9</v>
      </c>
      <c r="H19">
        <v>162</v>
      </c>
      <c r="I19">
        <v>152</v>
      </c>
      <c r="J19">
        <v>10</v>
      </c>
      <c r="K19">
        <v>194</v>
      </c>
      <c r="L19">
        <v>201</v>
      </c>
      <c r="M19">
        <v>-7</v>
      </c>
      <c r="N19">
        <v>171</v>
      </c>
      <c r="O19">
        <v>162</v>
      </c>
      <c r="P19">
        <v>8</v>
      </c>
      <c r="Q19">
        <v>193</v>
      </c>
      <c r="R19">
        <v>201</v>
      </c>
      <c r="S19">
        <v>-7</v>
      </c>
      <c r="T19">
        <v>159</v>
      </c>
      <c r="U19">
        <v>156</v>
      </c>
      <c r="V19">
        <v>2</v>
      </c>
      <c r="W19">
        <v>205</v>
      </c>
      <c r="X19">
        <v>203</v>
      </c>
      <c r="Y19">
        <v>2</v>
      </c>
      <c r="Z19">
        <v>168</v>
      </c>
      <c r="AA19">
        <v>159</v>
      </c>
      <c r="AB19">
        <v>8</v>
      </c>
      <c r="AC19">
        <v>210</v>
      </c>
      <c r="AD19">
        <v>209</v>
      </c>
      <c r="AE19">
        <v>1</v>
      </c>
    </row>
    <row r="20" spans="1:31" ht="12.75">
      <c r="A20">
        <v>20050614</v>
      </c>
      <c r="B20">
        <v>153</v>
      </c>
      <c r="C20">
        <v>153</v>
      </c>
      <c r="D20">
        <v>0</v>
      </c>
      <c r="E20">
        <v>154</v>
      </c>
      <c r="F20">
        <v>154</v>
      </c>
      <c r="G20">
        <v>0</v>
      </c>
      <c r="H20">
        <v>149</v>
      </c>
      <c r="I20">
        <v>151</v>
      </c>
      <c r="J20">
        <v>-2</v>
      </c>
      <c r="K20">
        <v>150</v>
      </c>
      <c r="L20">
        <v>158</v>
      </c>
      <c r="M20">
        <v>-8</v>
      </c>
      <c r="N20">
        <v>147</v>
      </c>
      <c r="O20">
        <v>142</v>
      </c>
      <c r="P20">
        <v>5</v>
      </c>
      <c r="Q20">
        <v>156</v>
      </c>
      <c r="R20">
        <v>166</v>
      </c>
      <c r="S20">
        <v>-10</v>
      </c>
      <c r="T20">
        <v>152</v>
      </c>
      <c r="U20">
        <v>149</v>
      </c>
      <c r="V20">
        <v>3</v>
      </c>
      <c r="W20">
        <v>157</v>
      </c>
      <c r="X20">
        <v>158</v>
      </c>
      <c r="Y20">
        <v>-1</v>
      </c>
      <c r="Z20">
        <v>153</v>
      </c>
      <c r="AA20">
        <v>154</v>
      </c>
      <c r="AB20">
        <v>-1</v>
      </c>
      <c r="AC20">
        <v>159</v>
      </c>
      <c r="AD20">
        <v>161</v>
      </c>
      <c r="AE20">
        <v>-1</v>
      </c>
    </row>
    <row r="21" spans="1:31" ht="12.75">
      <c r="A21">
        <v>20050615</v>
      </c>
      <c r="B21">
        <v>123</v>
      </c>
      <c r="C21">
        <v>134</v>
      </c>
      <c r="D21">
        <v>-11</v>
      </c>
      <c r="E21">
        <v>124</v>
      </c>
      <c r="F21">
        <v>115</v>
      </c>
      <c r="G21">
        <v>8</v>
      </c>
      <c r="H21">
        <v>116</v>
      </c>
      <c r="I21">
        <v>116</v>
      </c>
      <c r="J21">
        <v>0</v>
      </c>
      <c r="K21">
        <v>114</v>
      </c>
      <c r="L21">
        <v>114</v>
      </c>
      <c r="M21">
        <v>0</v>
      </c>
      <c r="N21">
        <v>129</v>
      </c>
      <c r="O21">
        <v>121</v>
      </c>
      <c r="P21">
        <v>8</v>
      </c>
      <c r="Q21">
        <v>110</v>
      </c>
      <c r="R21">
        <v>110</v>
      </c>
      <c r="S21">
        <v>0</v>
      </c>
      <c r="T21">
        <v>131</v>
      </c>
      <c r="U21">
        <v>118</v>
      </c>
      <c r="V21">
        <v>13</v>
      </c>
      <c r="W21">
        <v>110</v>
      </c>
      <c r="X21">
        <v>109</v>
      </c>
      <c r="Y21">
        <v>1</v>
      </c>
      <c r="Z21">
        <v>127</v>
      </c>
      <c r="AA21">
        <v>133</v>
      </c>
      <c r="AB21">
        <v>-5</v>
      </c>
      <c r="AC21">
        <v>112</v>
      </c>
      <c r="AD21">
        <v>109</v>
      </c>
      <c r="AE21">
        <v>3</v>
      </c>
    </row>
    <row r="22" spans="1:31" ht="12.75">
      <c r="A22">
        <v>20050616</v>
      </c>
      <c r="B22">
        <v>65</v>
      </c>
      <c r="C22">
        <v>61</v>
      </c>
      <c r="D22">
        <v>3</v>
      </c>
      <c r="E22">
        <v>139</v>
      </c>
      <c r="F22">
        <v>143</v>
      </c>
      <c r="G22">
        <v>-4</v>
      </c>
      <c r="H22">
        <v>55</v>
      </c>
      <c r="I22">
        <v>56</v>
      </c>
      <c r="J22">
        <v>-1</v>
      </c>
      <c r="K22">
        <v>154</v>
      </c>
      <c r="L22">
        <v>154</v>
      </c>
      <c r="M22">
        <v>0</v>
      </c>
      <c r="N22">
        <v>55</v>
      </c>
      <c r="O22">
        <v>58</v>
      </c>
      <c r="P22">
        <v>-2</v>
      </c>
      <c r="Q22">
        <v>164</v>
      </c>
      <c r="R22">
        <v>165</v>
      </c>
      <c r="S22">
        <v>-1</v>
      </c>
      <c r="T22">
        <v>51</v>
      </c>
      <c r="U22">
        <v>48</v>
      </c>
      <c r="V22">
        <v>3</v>
      </c>
      <c r="W22">
        <v>163</v>
      </c>
      <c r="X22">
        <v>158</v>
      </c>
      <c r="Y22">
        <v>4</v>
      </c>
      <c r="Z22">
        <v>44</v>
      </c>
      <c r="AA22">
        <v>45</v>
      </c>
      <c r="AB22">
        <v>0</v>
      </c>
      <c r="AC22">
        <v>164</v>
      </c>
      <c r="AD22">
        <v>165</v>
      </c>
      <c r="AE22">
        <v>-1</v>
      </c>
    </row>
    <row r="23" spans="1:31" ht="12.75">
      <c r="A23">
        <v>20050617</v>
      </c>
      <c r="B23">
        <v>140</v>
      </c>
      <c r="C23">
        <v>140</v>
      </c>
      <c r="D23">
        <v>0</v>
      </c>
      <c r="E23">
        <v>113</v>
      </c>
      <c r="F23">
        <v>113</v>
      </c>
      <c r="G23">
        <v>0</v>
      </c>
      <c r="H23">
        <v>130</v>
      </c>
      <c r="I23">
        <v>130</v>
      </c>
      <c r="J23">
        <v>0</v>
      </c>
      <c r="K23">
        <v>112</v>
      </c>
      <c r="L23">
        <v>114</v>
      </c>
      <c r="M23">
        <v>-2</v>
      </c>
      <c r="N23">
        <v>139</v>
      </c>
      <c r="O23">
        <v>146</v>
      </c>
      <c r="P23">
        <v>-7</v>
      </c>
      <c r="Q23">
        <v>131</v>
      </c>
      <c r="R23">
        <v>132</v>
      </c>
      <c r="S23">
        <v>0</v>
      </c>
      <c r="T23">
        <v>149</v>
      </c>
      <c r="U23">
        <v>152</v>
      </c>
      <c r="V23">
        <v>-3</v>
      </c>
      <c r="W23">
        <v>135</v>
      </c>
      <c r="X23">
        <v>135</v>
      </c>
      <c r="Y23">
        <v>0</v>
      </c>
      <c r="Z23">
        <v>151</v>
      </c>
      <c r="AA23">
        <v>150</v>
      </c>
      <c r="AB23">
        <v>0</v>
      </c>
      <c r="AC23">
        <v>155</v>
      </c>
      <c r="AD23">
        <v>154</v>
      </c>
      <c r="AE23">
        <v>0</v>
      </c>
    </row>
    <row r="24" spans="1:31" ht="12.75">
      <c r="A24">
        <v>20050618</v>
      </c>
      <c r="B24">
        <v>37</v>
      </c>
      <c r="C24">
        <v>39</v>
      </c>
      <c r="D24">
        <v>-1</v>
      </c>
      <c r="E24">
        <v>29</v>
      </c>
      <c r="F24">
        <v>26</v>
      </c>
      <c r="G24">
        <v>2</v>
      </c>
      <c r="H24">
        <v>40</v>
      </c>
      <c r="I24">
        <v>39</v>
      </c>
      <c r="J24">
        <v>0</v>
      </c>
      <c r="K24">
        <v>34</v>
      </c>
      <c r="L24">
        <v>30</v>
      </c>
      <c r="M24">
        <v>3</v>
      </c>
      <c r="N24">
        <v>37</v>
      </c>
      <c r="O24">
        <v>35</v>
      </c>
      <c r="P24">
        <v>2</v>
      </c>
      <c r="Q24">
        <v>33</v>
      </c>
      <c r="R24">
        <v>31</v>
      </c>
      <c r="S24">
        <v>1</v>
      </c>
      <c r="T24">
        <v>30</v>
      </c>
      <c r="U24">
        <v>34</v>
      </c>
      <c r="V24">
        <v>-3</v>
      </c>
      <c r="W24">
        <v>26</v>
      </c>
      <c r="X24">
        <v>29</v>
      </c>
      <c r="Y24">
        <v>-2</v>
      </c>
      <c r="Z24">
        <v>36</v>
      </c>
      <c r="AA24">
        <v>38</v>
      </c>
      <c r="AB24">
        <v>-1</v>
      </c>
      <c r="AC24">
        <v>42</v>
      </c>
      <c r="AD24">
        <v>46</v>
      </c>
      <c r="AE24">
        <v>-3</v>
      </c>
    </row>
    <row r="25" spans="1:31" ht="12.75">
      <c r="A25">
        <v>20050619</v>
      </c>
      <c r="B25">
        <v>57</v>
      </c>
      <c r="C25">
        <v>61</v>
      </c>
      <c r="D25">
        <v>-3</v>
      </c>
      <c r="E25">
        <v>63</v>
      </c>
      <c r="F25">
        <v>67</v>
      </c>
      <c r="G25">
        <v>-4</v>
      </c>
      <c r="H25">
        <v>56</v>
      </c>
      <c r="I25">
        <v>57</v>
      </c>
      <c r="J25">
        <v>-1</v>
      </c>
      <c r="K25">
        <v>68</v>
      </c>
      <c r="L25">
        <v>66</v>
      </c>
      <c r="M25">
        <v>2</v>
      </c>
      <c r="N25">
        <v>62</v>
      </c>
      <c r="O25">
        <v>65</v>
      </c>
      <c r="P25">
        <v>-2</v>
      </c>
      <c r="Q25">
        <v>61</v>
      </c>
      <c r="R25">
        <v>63</v>
      </c>
      <c r="S25">
        <v>-2</v>
      </c>
      <c r="T25">
        <v>60</v>
      </c>
      <c r="U25">
        <v>61</v>
      </c>
      <c r="V25">
        <v>-1</v>
      </c>
      <c r="W25">
        <v>66</v>
      </c>
      <c r="X25">
        <v>69</v>
      </c>
      <c r="Y25">
        <v>-2</v>
      </c>
      <c r="Z25">
        <v>70</v>
      </c>
      <c r="AA25">
        <v>70</v>
      </c>
      <c r="AB25">
        <v>0</v>
      </c>
      <c r="AC25">
        <v>75</v>
      </c>
      <c r="AD25">
        <v>75</v>
      </c>
      <c r="AE25">
        <v>0</v>
      </c>
    </row>
    <row r="26" spans="1:31" ht="12.75">
      <c r="A26">
        <v>20050620</v>
      </c>
      <c r="B26">
        <v>59</v>
      </c>
      <c r="C26">
        <v>62</v>
      </c>
      <c r="D26">
        <v>-2</v>
      </c>
      <c r="E26">
        <v>67</v>
      </c>
      <c r="F26">
        <v>69</v>
      </c>
      <c r="G26">
        <v>-1</v>
      </c>
      <c r="H26">
        <v>59</v>
      </c>
      <c r="I26">
        <v>61</v>
      </c>
      <c r="J26">
        <v>-1</v>
      </c>
      <c r="K26">
        <v>65</v>
      </c>
      <c r="L26">
        <v>70</v>
      </c>
      <c r="M26">
        <v>-4</v>
      </c>
      <c r="N26">
        <v>56</v>
      </c>
      <c r="O26">
        <v>56</v>
      </c>
      <c r="P26">
        <v>0</v>
      </c>
      <c r="Q26">
        <v>68</v>
      </c>
      <c r="R26">
        <v>69</v>
      </c>
      <c r="S26">
        <v>-1</v>
      </c>
      <c r="T26">
        <v>64</v>
      </c>
      <c r="U26">
        <v>66</v>
      </c>
      <c r="V26">
        <v>-1</v>
      </c>
      <c r="W26">
        <v>69</v>
      </c>
      <c r="X26">
        <v>68</v>
      </c>
      <c r="Y26">
        <v>1</v>
      </c>
      <c r="Z26">
        <v>61</v>
      </c>
      <c r="AA26">
        <v>65</v>
      </c>
      <c r="AB26">
        <v>-3</v>
      </c>
      <c r="AC26">
        <v>75</v>
      </c>
      <c r="AD26">
        <v>73</v>
      </c>
      <c r="AE26">
        <v>1</v>
      </c>
    </row>
    <row r="27" spans="1:31" ht="12.75">
      <c r="A27">
        <v>20050621</v>
      </c>
      <c r="B27">
        <v>20</v>
      </c>
      <c r="C27">
        <v>21</v>
      </c>
      <c r="D27">
        <v>-1</v>
      </c>
      <c r="E27">
        <v>21</v>
      </c>
      <c r="F27">
        <v>21</v>
      </c>
      <c r="G27">
        <v>0</v>
      </c>
      <c r="H27">
        <v>27</v>
      </c>
      <c r="I27">
        <v>27</v>
      </c>
      <c r="J27">
        <v>0</v>
      </c>
      <c r="K27">
        <v>27</v>
      </c>
      <c r="L27">
        <v>21</v>
      </c>
      <c r="M27">
        <v>6</v>
      </c>
      <c r="N27">
        <v>20</v>
      </c>
      <c r="O27">
        <v>29</v>
      </c>
      <c r="P27">
        <v>-9</v>
      </c>
      <c r="Q27">
        <v>29</v>
      </c>
      <c r="R27">
        <v>24</v>
      </c>
      <c r="S27">
        <v>4</v>
      </c>
      <c r="T27">
        <v>28</v>
      </c>
      <c r="U27">
        <v>32</v>
      </c>
      <c r="V27">
        <v>-3</v>
      </c>
      <c r="W27">
        <v>39</v>
      </c>
      <c r="X27">
        <v>36</v>
      </c>
      <c r="Y27">
        <v>2</v>
      </c>
      <c r="Z27">
        <v>25</v>
      </c>
      <c r="AA27">
        <v>26</v>
      </c>
      <c r="AB27">
        <v>0</v>
      </c>
      <c r="AC27">
        <v>31</v>
      </c>
      <c r="AD27">
        <v>28</v>
      </c>
      <c r="AE27">
        <v>3</v>
      </c>
    </row>
    <row r="28" spans="1:31" ht="12.75">
      <c r="A28">
        <v>20050622</v>
      </c>
      <c r="B28">
        <v>28</v>
      </c>
      <c r="C28">
        <v>38</v>
      </c>
      <c r="D28">
        <v>-10</v>
      </c>
      <c r="E28">
        <v>24</v>
      </c>
      <c r="F28">
        <v>27</v>
      </c>
      <c r="G28">
        <v>-2</v>
      </c>
      <c r="H28">
        <v>22</v>
      </c>
      <c r="I28">
        <v>24</v>
      </c>
      <c r="J28">
        <v>-2</v>
      </c>
      <c r="K28">
        <v>16</v>
      </c>
      <c r="L28">
        <v>17</v>
      </c>
      <c r="M28">
        <v>0</v>
      </c>
      <c r="N28">
        <v>28</v>
      </c>
      <c r="O28">
        <v>28</v>
      </c>
      <c r="P28">
        <v>0</v>
      </c>
      <c r="Q28">
        <v>26</v>
      </c>
      <c r="R28">
        <v>21</v>
      </c>
      <c r="S28">
        <v>5</v>
      </c>
      <c r="T28">
        <v>25</v>
      </c>
      <c r="U28">
        <v>28</v>
      </c>
      <c r="V28">
        <v>-3</v>
      </c>
      <c r="W28">
        <v>22</v>
      </c>
      <c r="X28">
        <v>20</v>
      </c>
      <c r="Y28">
        <v>1</v>
      </c>
      <c r="Z28">
        <v>29</v>
      </c>
      <c r="AA28">
        <v>32</v>
      </c>
      <c r="AB28">
        <v>-2</v>
      </c>
      <c r="AC28">
        <v>40</v>
      </c>
      <c r="AD28">
        <v>41</v>
      </c>
      <c r="AE28">
        <v>0</v>
      </c>
    </row>
    <row r="29" spans="1:31" ht="12.75">
      <c r="A29">
        <v>20050623</v>
      </c>
      <c r="B29">
        <v>52</v>
      </c>
      <c r="C29">
        <v>53</v>
      </c>
      <c r="D29">
        <v>0</v>
      </c>
      <c r="E29">
        <v>77</v>
      </c>
      <c r="F29">
        <v>76</v>
      </c>
      <c r="G29">
        <v>0</v>
      </c>
      <c r="H29">
        <v>57</v>
      </c>
      <c r="I29">
        <v>57</v>
      </c>
      <c r="J29">
        <v>0</v>
      </c>
      <c r="K29">
        <v>86</v>
      </c>
      <c r="L29">
        <v>86</v>
      </c>
      <c r="M29">
        <v>0</v>
      </c>
      <c r="N29">
        <v>61</v>
      </c>
      <c r="O29">
        <v>61</v>
      </c>
      <c r="P29">
        <v>0</v>
      </c>
      <c r="Q29">
        <v>84</v>
      </c>
      <c r="R29">
        <v>85</v>
      </c>
      <c r="S29">
        <v>0</v>
      </c>
      <c r="T29">
        <v>60</v>
      </c>
      <c r="U29">
        <v>67</v>
      </c>
      <c r="V29">
        <v>-6</v>
      </c>
      <c r="W29">
        <v>91</v>
      </c>
      <c r="X29">
        <v>94</v>
      </c>
      <c r="Y29">
        <v>-3</v>
      </c>
      <c r="Z29">
        <v>67</v>
      </c>
      <c r="AA29">
        <v>70</v>
      </c>
      <c r="AB29">
        <v>-3</v>
      </c>
      <c r="AC29">
        <v>89</v>
      </c>
      <c r="AD29">
        <v>92</v>
      </c>
      <c r="AE29">
        <v>-3</v>
      </c>
    </row>
    <row r="30" spans="1:31" ht="12.75">
      <c r="A30">
        <v>20050624</v>
      </c>
      <c r="B30">
        <v>90</v>
      </c>
      <c r="C30">
        <v>90</v>
      </c>
      <c r="D30">
        <v>0</v>
      </c>
      <c r="E30">
        <v>69</v>
      </c>
      <c r="F30">
        <v>66</v>
      </c>
      <c r="G30">
        <v>2</v>
      </c>
      <c r="H30">
        <v>83</v>
      </c>
      <c r="I30">
        <v>83</v>
      </c>
      <c r="J30">
        <v>0</v>
      </c>
      <c r="K30">
        <v>64</v>
      </c>
      <c r="L30">
        <v>63</v>
      </c>
      <c r="M30">
        <v>0</v>
      </c>
      <c r="N30">
        <v>87</v>
      </c>
      <c r="O30">
        <v>89</v>
      </c>
      <c r="P30">
        <v>-1</v>
      </c>
      <c r="Q30">
        <v>68</v>
      </c>
      <c r="R30">
        <v>68</v>
      </c>
      <c r="S30">
        <v>0</v>
      </c>
      <c r="T30">
        <v>93</v>
      </c>
      <c r="U30">
        <v>95</v>
      </c>
      <c r="V30">
        <v>-2</v>
      </c>
      <c r="W30">
        <v>83</v>
      </c>
      <c r="X30">
        <v>83</v>
      </c>
      <c r="Y30">
        <v>0</v>
      </c>
      <c r="Z30">
        <v>85</v>
      </c>
      <c r="AA30">
        <v>96</v>
      </c>
      <c r="AB30">
        <v>-10</v>
      </c>
      <c r="AC30">
        <v>75</v>
      </c>
      <c r="AD30">
        <v>81</v>
      </c>
      <c r="AE30">
        <v>-6</v>
      </c>
    </row>
    <row r="31" spans="1:31" ht="12.75">
      <c r="A31">
        <v>20050625</v>
      </c>
      <c r="B31">
        <v>43</v>
      </c>
      <c r="C31">
        <v>44</v>
      </c>
      <c r="D31">
        <v>0</v>
      </c>
      <c r="E31">
        <v>99</v>
      </c>
      <c r="F31">
        <v>103</v>
      </c>
      <c r="G31">
        <v>-4</v>
      </c>
      <c r="H31">
        <v>41</v>
      </c>
      <c r="I31">
        <v>34</v>
      </c>
      <c r="J31">
        <v>6</v>
      </c>
      <c r="K31">
        <v>100</v>
      </c>
      <c r="L31">
        <v>100</v>
      </c>
      <c r="M31">
        <v>0</v>
      </c>
      <c r="N31">
        <v>40</v>
      </c>
      <c r="O31">
        <v>39</v>
      </c>
      <c r="P31">
        <v>0</v>
      </c>
      <c r="Q31">
        <v>103</v>
      </c>
      <c r="R31">
        <v>105</v>
      </c>
      <c r="S31">
        <v>-1</v>
      </c>
      <c r="T31">
        <v>29</v>
      </c>
      <c r="U31">
        <v>37</v>
      </c>
      <c r="V31">
        <v>-7</v>
      </c>
      <c r="W31">
        <v>102</v>
      </c>
      <c r="X31">
        <v>104</v>
      </c>
      <c r="Y31">
        <v>-1</v>
      </c>
      <c r="Z31">
        <v>34</v>
      </c>
      <c r="AA31">
        <v>40</v>
      </c>
      <c r="AB31">
        <v>-6</v>
      </c>
      <c r="AC31">
        <v>103</v>
      </c>
      <c r="AD31">
        <v>105</v>
      </c>
      <c r="AE31">
        <v>-1</v>
      </c>
    </row>
    <row r="32" spans="1:31" ht="12.75">
      <c r="A32">
        <v>20050626</v>
      </c>
      <c r="B32">
        <v>40</v>
      </c>
      <c r="C32">
        <v>37</v>
      </c>
      <c r="D32">
        <v>2</v>
      </c>
      <c r="E32">
        <v>47</v>
      </c>
      <c r="F32">
        <v>38</v>
      </c>
      <c r="G32">
        <v>8</v>
      </c>
      <c r="H32">
        <v>38</v>
      </c>
      <c r="I32">
        <v>41</v>
      </c>
      <c r="J32">
        <v>-3</v>
      </c>
      <c r="K32">
        <v>45</v>
      </c>
      <c r="L32">
        <v>36</v>
      </c>
      <c r="M32">
        <v>9</v>
      </c>
      <c r="N32">
        <v>43</v>
      </c>
      <c r="O32">
        <v>42</v>
      </c>
      <c r="P32">
        <v>0</v>
      </c>
      <c r="Q32">
        <v>42</v>
      </c>
      <c r="R32">
        <v>38</v>
      </c>
      <c r="S32">
        <v>3</v>
      </c>
      <c r="T32">
        <v>41</v>
      </c>
      <c r="U32">
        <v>41</v>
      </c>
      <c r="V32">
        <v>0</v>
      </c>
      <c r="W32">
        <v>35</v>
      </c>
      <c r="X32">
        <v>35</v>
      </c>
      <c r="Y32">
        <v>0</v>
      </c>
      <c r="Z32">
        <v>39</v>
      </c>
      <c r="AA32">
        <v>41</v>
      </c>
      <c r="AB32">
        <v>-2</v>
      </c>
      <c r="AC32">
        <v>42</v>
      </c>
      <c r="AD32">
        <v>43</v>
      </c>
      <c r="AE32">
        <v>-1</v>
      </c>
    </row>
    <row r="33" spans="1:31" ht="12.75">
      <c r="A33">
        <v>20050627</v>
      </c>
      <c r="B33">
        <v>42</v>
      </c>
      <c r="C33">
        <v>42</v>
      </c>
      <c r="D33">
        <v>0</v>
      </c>
      <c r="E33">
        <v>50</v>
      </c>
      <c r="F33">
        <v>50</v>
      </c>
      <c r="G33">
        <v>0</v>
      </c>
      <c r="H33">
        <v>50</v>
      </c>
      <c r="I33">
        <v>48</v>
      </c>
      <c r="J33">
        <v>1</v>
      </c>
      <c r="K33">
        <v>56</v>
      </c>
      <c r="L33">
        <v>38</v>
      </c>
      <c r="M33">
        <v>17</v>
      </c>
      <c r="N33">
        <v>39</v>
      </c>
      <c r="O33">
        <v>34</v>
      </c>
      <c r="P33">
        <v>4</v>
      </c>
      <c r="Q33">
        <v>42</v>
      </c>
      <c r="R33">
        <v>37</v>
      </c>
      <c r="S33">
        <v>4</v>
      </c>
      <c r="T33">
        <v>40</v>
      </c>
      <c r="U33">
        <v>36</v>
      </c>
      <c r="V33">
        <v>3</v>
      </c>
      <c r="W33">
        <v>45</v>
      </c>
      <c r="X33">
        <v>39</v>
      </c>
      <c r="Y33">
        <v>6</v>
      </c>
      <c r="Z33">
        <v>38</v>
      </c>
      <c r="AA33">
        <v>38</v>
      </c>
      <c r="AB33">
        <v>0</v>
      </c>
      <c r="AC33">
        <v>39</v>
      </c>
      <c r="AD33">
        <v>39</v>
      </c>
      <c r="AE33">
        <v>0</v>
      </c>
    </row>
    <row r="34" spans="1:31" ht="12.75">
      <c r="A34">
        <v>20050628</v>
      </c>
      <c r="B34">
        <v>76</v>
      </c>
      <c r="C34">
        <v>76</v>
      </c>
      <c r="D34">
        <v>0</v>
      </c>
      <c r="E34">
        <v>175</v>
      </c>
      <c r="F34">
        <v>175</v>
      </c>
      <c r="G34">
        <v>0</v>
      </c>
      <c r="H34">
        <v>60</v>
      </c>
      <c r="I34">
        <v>60</v>
      </c>
      <c r="J34">
        <v>0</v>
      </c>
      <c r="K34">
        <v>182</v>
      </c>
      <c r="L34">
        <v>182</v>
      </c>
      <c r="M34">
        <v>0</v>
      </c>
      <c r="N34">
        <v>47</v>
      </c>
      <c r="O34">
        <v>41</v>
      </c>
      <c r="P34">
        <v>6</v>
      </c>
      <c r="Q34">
        <v>180</v>
      </c>
      <c r="R34">
        <v>183</v>
      </c>
      <c r="S34">
        <v>-2</v>
      </c>
      <c r="T34">
        <v>33</v>
      </c>
      <c r="U34">
        <v>35</v>
      </c>
      <c r="V34">
        <v>-2</v>
      </c>
      <c r="W34">
        <v>191</v>
      </c>
      <c r="X34">
        <v>191</v>
      </c>
      <c r="Y34">
        <v>0</v>
      </c>
      <c r="Z34">
        <v>36</v>
      </c>
      <c r="AA34">
        <v>35</v>
      </c>
      <c r="AB34">
        <v>1</v>
      </c>
      <c r="AC34">
        <v>191</v>
      </c>
      <c r="AD34">
        <v>197</v>
      </c>
      <c r="AE34">
        <v>-5</v>
      </c>
    </row>
    <row r="35" spans="1:31" ht="12.75">
      <c r="A35">
        <v>20050629</v>
      </c>
      <c r="B35">
        <v>191</v>
      </c>
      <c r="C35">
        <v>194</v>
      </c>
      <c r="D35">
        <v>-2</v>
      </c>
      <c r="E35">
        <v>196</v>
      </c>
      <c r="F35">
        <v>173</v>
      </c>
      <c r="G35">
        <v>22</v>
      </c>
      <c r="H35">
        <v>197</v>
      </c>
      <c r="I35">
        <v>195</v>
      </c>
      <c r="J35">
        <v>2</v>
      </c>
      <c r="K35">
        <v>186</v>
      </c>
      <c r="L35">
        <v>186</v>
      </c>
      <c r="M35">
        <v>0</v>
      </c>
      <c r="N35">
        <v>191</v>
      </c>
      <c r="O35">
        <v>191</v>
      </c>
      <c r="P35">
        <v>0</v>
      </c>
      <c r="Q35">
        <v>166</v>
      </c>
      <c r="R35">
        <v>166</v>
      </c>
      <c r="S35">
        <v>0</v>
      </c>
      <c r="T35">
        <v>210</v>
      </c>
      <c r="U35">
        <v>210</v>
      </c>
      <c r="V35">
        <v>0</v>
      </c>
      <c r="W35">
        <v>170</v>
      </c>
      <c r="X35">
        <v>173</v>
      </c>
      <c r="Y35">
        <v>-2</v>
      </c>
      <c r="Z35">
        <v>231</v>
      </c>
      <c r="AA35">
        <v>222</v>
      </c>
      <c r="AB35">
        <v>9</v>
      </c>
      <c r="AC35">
        <v>180</v>
      </c>
      <c r="AD35">
        <v>182</v>
      </c>
      <c r="AE35">
        <v>-1</v>
      </c>
    </row>
    <row r="36" spans="1:31" ht="12.75">
      <c r="A36">
        <v>20050630</v>
      </c>
      <c r="B36">
        <v>171</v>
      </c>
      <c r="C36">
        <v>178</v>
      </c>
      <c r="D36">
        <v>-6</v>
      </c>
      <c r="E36">
        <v>184</v>
      </c>
      <c r="F36">
        <v>176</v>
      </c>
      <c r="G36">
        <v>7</v>
      </c>
      <c r="H36">
        <v>170</v>
      </c>
      <c r="I36">
        <v>166</v>
      </c>
      <c r="J36">
        <v>3</v>
      </c>
      <c r="K36">
        <v>208</v>
      </c>
      <c r="L36">
        <v>195</v>
      </c>
      <c r="M36">
        <v>13</v>
      </c>
      <c r="N36">
        <v>168</v>
      </c>
      <c r="O36">
        <v>167</v>
      </c>
      <c r="P36">
        <v>0</v>
      </c>
      <c r="Q36">
        <v>186</v>
      </c>
      <c r="R36">
        <v>186</v>
      </c>
      <c r="S36">
        <v>0</v>
      </c>
      <c r="T36">
        <v>159</v>
      </c>
      <c r="U36">
        <v>159</v>
      </c>
      <c r="V36">
        <v>0</v>
      </c>
      <c r="W36">
        <v>166</v>
      </c>
      <c r="X36">
        <v>166</v>
      </c>
      <c r="Y36">
        <v>0</v>
      </c>
      <c r="Z36">
        <v>163</v>
      </c>
      <c r="AA36">
        <v>160</v>
      </c>
      <c r="AB36">
        <v>3</v>
      </c>
      <c r="AC36">
        <v>166</v>
      </c>
      <c r="AD36">
        <v>172</v>
      </c>
      <c r="AE36">
        <v>-6</v>
      </c>
    </row>
    <row r="37" spans="2:31" ht="12.75">
      <c r="B37" s="17">
        <f>AVERAGE(B7:B36)</f>
        <v>91.6</v>
      </c>
      <c r="C37" s="17">
        <f>AVERAGE(C7:C36)</f>
        <v>97.43333333333334</v>
      </c>
      <c r="D37" s="17">
        <f>AVERAGE(D7:D36)</f>
        <v>-5.6</v>
      </c>
      <c r="E37" s="17">
        <f>AVERAGE(E8:E36)</f>
        <v>113.3103448275862</v>
      </c>
      <c r="F37" s="17">
        <f>AVERAGE(F8:F36)</f>
        <v>116.86206896551724</v>
      </c>
      <c r="G37" s="17">
        <f>AVERAGE(G8:G36)</f>
        <v>-3.586206896551724</v>
      </c>
      <c r="H37" s="17">
        <f>AVERAGE(H7:H36)</f>
        <v>87.6</v>
      </c>
      <c r="I37" s="17">
        <f>AVERAGE(I7:I36)</f>
        <v>89.56666666666666</v>
      </c>
      <c r="J37" s="17">
        <f>AVERAGE(J7:J36)</f>
        <v>-1.9666666666666666</v>
      </c>
      <c r="K37" s="17">
        <f>AVERAGE(K8:K36)</f>
        <v>111.24137931034483</v>
      </c>
      <c r="L37" s="17">
        <f>AVERAGE(L8:L36)</f>
        <v>111.93103448275862</v>
      </c>
      <c r="M37" s="17">
        <f>AVERAGE(M8:M36)</f>
        <v>-0.6206896551724138</v>
      </c>
      <c r="N37" s="17">
        <f>AVERAGE(N7:N36)</f>
        <v>84.86666666666666</v>
      </c>
      <c r="O37" s="17">
        <f>AVERAGE(O7:O36)</f>
        <v>87.06666666666666</v>
      </c>
      <c r="P37" s="17">
        <f>AVERAGE(P7:P36)</f>
        <v>-2.1333333333333333</v>
      </c>
      <c r="Q37" s="17">
        <f>AVERAGE(Q8:Q36)</f>
        <v>108.89655172413794</v>
      </c>
      <c r="R37" s="17">
        <f>AVERAGE(R8:R36)</f>
        <v>110.41379310344827</v>
      </c>
      <c r="S37" s="17">
        <f>AVERAGE(S8:S36)</f>
        <v>-1.4482758620689655</v>
      </c>
      <c r="T37" s="17">
        <f>AVERAGE(T7:T36)</f>
        <v>83.03333333333333</v>
      </c>
      <c r="U37" s="17">
        <f>AVERAGE(U7:U36)</f>
        <v>86.06666666666666</v>
      </c>
      <c r="V37" s="17">
        <f>AVERAGE(V7:V36)</f>
        <v>-2.7666666666666666</v>
      </c>
      <c r="W37" s="17">
        <f>AVERAGE(W8:W36)</f>
        <v>110.79310344827586</v>
      </c>
      <c r="X37" s="17">
        <f>AVERAGE(X8:X36)</f>
        <v>111.3103448275862</v>
      </c>
      <c r="Y37" s="17">
        <f>AVERAGE(Y8:Y36)</f>
        <v>-0.3103448275862069</v>
      </c>
      <c r="Z37" s="17">
        <f>AVERAGE(Z7:Z36)</f>
        <v>81.83333333333333</v>
      </c>
      <c r="AA37" s="17">
        <f>AVERAGE(AA7:AA36)</f>
        <v>83.9</v>
      </c>
      <c r="AB37" s="17">
        <f>AVERAGE(AB7:AB36)</f>
        <v>-1.9</v>
      </c>
      <c r="AC37" s="17">
        <f>AVERAGE(AC8:AC36)</f>
        <v>112.41379310344827</v>
      </c>
      <c r="AD37" s="17">
        <f>AVERAGE(AD8:AD36)</f>
        <v>114.34482758620689</v>
      </c>
      <c r="AE37" s="17">
        <f>AVERAGE(AE8:AE36)</f>
        <v>-1.6551724137931034</v>
      </c>
    </row>
    <row r="38" spans="2:29" ht="12.75">
      <c r="B38" s="11">
        <f>100*(C37-B37)/C37</f>
        <v>5.986999657885743</v>
      </c>
      <c r="E38" s="11">
        <f>100*(F37-E37)/F37</f>
        <v>3.039244614930656</v>
      </c>
      <c r="H38" s="11">
        <f>100*(I37-H37)/I37</f>
        <v>2.1957573502046914</v>
      </c>
      <c r="K38" s="11">
        <f>100*(L37-K37)/L37</f>
        <v>0.6161429451632783</v>
      </c>
      <c r="N38" s="11">
        <f>100*(O37-N37)/O37</f>
        <v>2.5267993874425763</v>
      </c>
      <c r="Q38" s="11">
        <f>100*(R37-Q37)/R37</f>
        <v>1.3741411617738821</v>
      </c>
      <c r="T38" s="11">
        <f>100*(U37-T37)/U37</f>
        <v>3.5243996901626624</v>
      </c>
      <c r="W38" s="11">
        <f>100*(X37-W37)/X37</f>
        <v>0.464684014869892</v>
      </c>
      <c r="Z38" s="11">
        <f>100*(AA37-Z37)/AA37</f>
        <v>2.4632499006754194</v>
      </c>
      <c r="AC38" s="11">
        <f>100*(AD37-AC37)/AD37</f>
        <v>1.688781664656211</v>
      </c>
    </row>
    <row r="40" spans="1:11" ht="12.75">
      <c r="A40" t="s">
        <v>27</v>
      </c>
      <c r="B40">
        <v>0.092</v>
      </c>
      <c r="C40">
        <v>0.113</v>
      </c>
      <c r="D40">
        <v>0.088</v>
      </c>
      <c r="E40">
        <v>0.111</v>
      </c>
      <c r="F40">
        <v>0.085</v>
      </c>
      <c r="G40">
        <v>0.109</v>
      </c>
      <c r="H40">
        <v>0.083</v>
      </c>
      <c r="I40">
        <v>0.111</v>
      </c>
      <c r="J40">
        <v>0.082</v>
      </c>
      <c r="K40">
        <v>0.112</v>
      </c>
    </row>
    <row r="41" spans="1:11" ht="12.75">
      <c r="A41" t="s">
        <v>28</v>
      </c>
      <c r="B41">
        <v>0.097</v>
      </c>
      <c r="C41">
        <v>0.117</v>
      </c>
      <c r="D41">
        <v>0.09</v>
      </c>
      <c r="E41">
        <v>0.112</v>
      </c>
      <c r="F41">
        <v>0.087</v>
      </c>
      <c r="G41">
        <v>0.11</v>
      </c>
      <c r="H41">
        <v>0.086</v>
      </c>
      <c r="I41">
        <v>0.111</v>
      </c>
      <c r="J41">
        <v>0.084</v>
      </c>
      <c r="K41">
        <v>0.114</v>
      </c>
    </row>
    <row r="43" spans="2:11" ht="12.75">
      <c r="B43">
        <v>5.99</v>
      </c>
      <c r="C43">
        <v>3.04</v>
      </c>
      <c r="D43">
        <v>2.2</v>
      </c>
      <c r="E43">
        <v>0.62</v>
      </c>
      <c r="F43">
        <v>2.53</v>
      </c>
      <c r="G43">
        <v>1.37</v>
      </c>
      <c r="H43">
        <v>3.52</v>
      </c>
      <c r="I43">
        <v>0.46</v>
      </c>
      <c r="J43">
        <v>2.46</v>
      </c>
      <c r="K43">
        <v>1.69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3">
      <selection activeCell="F46" sqref="F46"/>
    </sheetView>
  </sheetViews>
  <sheetFormatPr defaultColWidth="9.140625" defaultRowHeight="12.75"/>
  <cols>
    <col min="1" max="1" width="11.421875" style="0" bestFit="1" customWidth="1"/>
    <col min="2" max="2" width="7.421875" style="0" bestFit="1" customWidth="1"/>
    <col min="3" max="5" width="6.28125" style="0" bestFit="1" customWidth="1"/>
    <col min="6" max="6" width="5.7109375" style="0" bestFit="1" customWidth="1"/>
    <col min="7" max="9" width="6.28125" style="0" bestFit="1" customWidth="1"/>
    <col min="10" max="10" width="5.7109375" style="0" bestFit="1" customWidth="1"/>
    <col min="11" max="13" width="6.28125" style="0" bestFit="1" customWidth="1"/>
    <col min="14" max="14" width="5.7109375" style="0" bestFit="1" customWidth="1"/>
    <col min="15" max="17" width="6.28125" style="0" bestFit="1" customWidth="1"/>
  </cols>
  <sheetData>
    <row r="1" spans="1:2" ht="12.75">
      <c r="A1" t="s">
        <v>58</v>
      </c>
      <c r="B1" t="s">
        <v>59</v>
      </c>
    </row>
    <row r="2" spans="1:3" ht="12.75">
      <c r="A2" t="s">
        <v>60</v>
      </c>
      <c r="B2" t="s">
        <v>61</v>
      </c>
      <c r="C2" t="s">
        <v>45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33</v>
      </c>
      <c r="C6" t="s">
        <v>29</v>
      </c>
      <c r="D6" t="s">
        <v>29</v>
      </c>
      <c r="E6" t="s">
        <v>29</v>
      </c>
      <c r="F6" t="s">
        <v>33</v>
      </c>
      <c r="G6" t="s">
        <v>29</v>
      </c>
      <c r="H6" t="s">
        <v>29</v>
      </c>
      <c r="I6" t="s">
        <v>29</v>
      </c>
      <c r="J6" t="s">
        <v>33</v>
      </c>
      <c r="K6" t="s">
        <v>29</v>
      </c>
      <c r="L6" t="s">
        <v>29</v>
      </c>
      <c r="M6" t="s">
        <v>29</v>
      </c>
      <c r="N6" t="s">
        <v>33</v>
      </c>
      <c r="O6" t="s">
        <v>29</v>
      </c>
      <c r="P6" t="s">
        <v>29</v>
      </c>
      <c r="Q6" t="s">
        <v>29</v>
      </c>
    </row>
    <row r="7" spans="1:17" ht="12.75">
      <c r="A7">
        <v>20050601</v>
      </c>
      <c r="B7">
        <v>5.15</v>
      </c>
      <c r="C7">
        <v>5.74</v>
      </c>
      <c r="D7">
        <v>5.11</v>
      </c>
      <c r="E7">
        <v>5.55</v>
      </c>
      <c r="F7">
        <v>5.4</v>
      </c>
      <c r="G7">
        <v>5.67</v>
      </c>
      <c r="H7">
        <v>5.06</v>
      </c>
      <c r="I7">
        <v>5.41</v>
      </c>
      <c r="J7">
        <v>5.12</v>
      </c>
      <c r="K7">
        <v>5.73</v>
      </c>
      <c r="L7">
        <v>4.94</v>
      </c>
      <c r="M7">
        <v>5.56</v>
      </c>
      <c r="N7">
        <v>5.05</v>
      </c>
      <c r="O7">
        <v>5.77</v>
      </c>
      <c r="P7">
        <v>5.18</v>
      </c>
      <c r="Q7">
        <v>6.09</v>
      </c>
    </row>
    <row r="8" spans="1:17" ht="12.75">
      <c r="A8">
        <v>20050602</v>
      </c>
      <c r="B8">
        <v>5.92</v>
      </c>
      <c r="C8">
        <v>4.96</v>
      </c>
      <c r="D8">
        <v>4.92</v>
      </c>
      <c r="E8">
        <v>5.74</v>
      </c>
      <c r="F8">
        <v>6.06</v>
      </c>
      <c r="G8">
        <v>5.2</v>
      </c>
      <c r="H8">
        <v>5.05</v>
      </c>
      <c r="I8">
        <v>5.46</v>
      </c>
      <c r="J8">
        <v>6.16</v>
      </c>
      <c r="K8">
        <v>4.99</v>
      </c>
      <c r="L8">
        <v>5.3</v>
      </c>
      <c r="M8">
        <v>5.77</v>
      </c>
      <c r="N8">
        <v>6.42</v>
      </c>
      <c r="O8">
        <v>5.18</v>
      </c>
      <c r="P8">
        <v>5.6</v>
      </c>
      <c r="Q8">
        <v>6.31</v>
      </c>
    </row>
    <row r="9" spans="1:17" ht="12.75">
      <c r="A9">
        <v>20050603</v>
      </c>
      <c r="B9">
        <v>5.21</v>
      </c>
      <c r="C9">
        <v>4.45</v>
      </c>
      <c r="D9">
        <v>4.17</v>
      </c>
      <c r="E9">
        <v>5.57</v>
      </c>
      <c r="F9">
        <v>5.55</v>
      </c>
      <c r="G9">
        <v>4.82</v>
      </c>
      <c r="H9">
        <v>4.43</v>
      </c>
      <c r="I9">
        <v>5.65</v>
      </c>
      <c r="J9">
        <v>5.57</v>
      </c>
      <c r="K9">
        <v>4.94</v>
      </c>
      <c r="L9">
        <v>4.74</v>
      </c>
      <c r="M9">
        <v>5.74</v>
      </c>
      <c r="N9">
        <v>5.92</v>
      </c>
      <c r="O9">
        <v>5.16</v>
      </c>
      <c r="P9">
        <v>5.4</v>
      </c>
      <c r="Q9">
        <v>6.13</v>
      </c>
    </row>
    <row r="10" spans="1:17" ht="12.75">
      <c r="A10">
        <v>20050604</v>
      </c>
      <c r="B10">
        <v>5.83</v>
      </c>
      <c r="C10">
        <v>4.94</v>
      </c>
      <c r="D10">
        <v>4.73</v>
      </c>
      <c r="E10">
        <v>5.64</v>
      </c>
      <c r="F10">
        <v>6</v>
      </c>
      <c r="G10">
        <v>4.91</v>
      </c>
      <c r="H10">
        <v>4.77</v>
      </c>
      <c r="I10">
        <v>5.88</v>
      </c>
      <c r="J10">
        <v>6.3</v>
      </c>
      <c r="K10">
        <v>5.06</v>
      </c>
      <c r="L10">
        <v>5.26</v>
      </c>
      <c r="M10">
        <v>6.32</v>
      </c>
      <c r="N10">
        <v>6.47</v>
      </c>
      <c r="O10">
        <v>5.23</v>
      </c>
      <c r="P10">
        <v>5.7</v>
      </c>
      <c r="Q10">
        <v>6.32</v>
      </c>
    </row>
    <row r="11" spans="1:17" ht="12.75">
      <c r="A11">
        <v>20050605</v>
      </c>
      <c r="B11">
        <v>5.98</v>
      </c>
      <c r="C11">
        <v>5.77</v>
      </c>
      <c r="D11">
        <v>6.48</v>
      </c>
      <c r="E11">
        <v>6.11</v>
      </c>
      <c r="F11">
        <v>6.05</v>
      </c>
      <c r="G11">
        <v>5.78</v>
      </c>
      <c r="H11">
        <v>6.39</v>
      </c>
      <c r="I11">
        <v>6.03</v>
      </c>
      <c r="J11">
        <v>6.25</v>
      </c>
      <c r="K11">
        <v>5.78</v>
      </c>
      <c r="L11">
        <v>6.4</v>
      </c>
      <c r="M11">
        <v>6.18</v>
      </c>
      <c r="N11">
        <v>6.33</v>
      </c>
      <c r="O11">
        <v>5.71</v>
      </c>
      <c r="P11">
        <v>6.55</v>
      </c>
      <c r="Q11">
        <v>6.6</v>
      </c>
    </row>
    <row r="12" spans="1:17" ht="12.75">
      <c r="A12">
        <v>20050606</v>
      </c>
      <c r="B12">
        <v>6.25</v>
      </c>
      <c r="C12">
        <v>5.72</v>
      </c>
      <c r="D12">
        <v>6.26</v>
      </c>
      <c r="E12">
        <v>6.7</v>
      </c>
      <c r="F12">
        <v>6.48</v>
      </c>
      <c r="G12">
        <v>6.09</v>
      </c>
      <c r="H12">
        <v>6.5</v>
      </c>
      <c r="I12">
        <v>6.97</v>
      </c>
      <c r="J12">
        <v>6.51</v>
      </c>
      <c r="K12">
        <v>5.91</v>
      </c>
      <c r="L12">
        <v>6.17</v>
      </c>
      <c r="M12">
        <v>6.5</v>
      </c>
      <c r="N12">
        <v>6.6</v>
      </c>
      <c r="O12">
        <v>5.78</v>
      </c>
      <c r="P12">
        <v>6.39</v>
      </c>
      <c r="Q12">
        <v>7.15</v>
      </c>
    </row>
    <row r="13" spans="1:17" ht="12.75">
      <c r="A13">
        <v>20050607</v>
      </c>
      <c r="B13">
        <v>5.84</v>
      </c>
      <c r="C13">
        <v>4.48</v>
      </c>
      <c r="D13">
        <v>4.54</v>
      </c>
      <c r="E13">
        <v>6.47</v>
      </c>
      <c r="F13">
        <v>6.39</v>
      </c>
      <c r="G13">
        <v>5.18</v>
      </c>
      <c r="H13">
        <v>5.82</v>
      </c>
      <c r="I13">
        <v>7.16</v>
      </c>
      <c r="J13">
        <v>7.19</v>
      </c>
      <c r="K13">
        <v>6.04</v>
      </c>
      <c r="L13">
        <v>6.61</v>
      </c>
      <c r="M13">
        <v>7.71</v>
      </c>
      <c r="N13">
        <v>6.87</v>
      </c>
      <c r="O13">
        <v>5.81</v>
      </c>
      <c r="P13">
        <v>6.36</v>
      </c>
      <c r="Q13">
        <v>9.5</v>
      </c>
    </row>
    <row r="14" spans="1:17" ht="12.75">
      <c r="A14">
        <v>20050608</v>
      </c>
      <c r="B14">
        <v>5.91</v>
      </c>
      <c r="C14">
        <v>5.5</v>
      </c>
      <c r="D14">
        <v>5.63</v>
      </c>
      <c r="E14">
        <v>6.37</v>
      </c>
      <c r="F14">
        <v>6.08</v>
      </c>
      <c r="G14">
        <v>5.34</v>
      </c>
      <c r="H14">
        <v>5.65</v>
      </c>
      <c r="I14">
        <v>6.41</v>
      </c>
      <c r="J14">
        <v>6.96</v>
      </c>
      <c r="K14">
        <v>6.21</v>
      </c>
      <c r="L14">
        <v>6.32</v>
      </c>
      <c r="M14">
        <v>6.91</v>
      </c>
      <c r="N14">
        <v>7.61</v>
      </c>
      <c r="O14">
        <v>6.53</v>
      </c>
      <c r="P14">
        <v>6.56</v>
      </c>
      <c r="Q14">
        <v>7.6</v>
      </c>
    </row>
    <row r="15" spans="1:17" ht="12.75">
      <c r="A15">
        <v>20050609</v>
      </c>
      <c r="B15">
        <v>6.07</v>
      </c>
      <c r="C15">
        <v>5.21</v>
      </c>
      <c r="D15">
        <v>5.46</v>
      </c>
      <c r="E15">
        <v>6</v>
      </c>
      <c r="F15">
        <v>5.87</v>
      </c>
      <c r="G15">
        <v>5.22</v>
      </c>
      <c r="H15">
        <v>5.5</v>
      </c>
      <c r="I15">
        <v>6.05</v>
      </c>
      <c r="J15">
        <v>5.86</v>
      </c>
      <c r="K15">
        <v>5.59</v>
      </c>
      <c r="L15">
        <v>5.92</v>
      </c>
      <c r="M15">
        <v>6</v>
      </c>
      <c r="N15">
        <v>6.87</v>
      </c>
      <c r="O15">
        <v>6.83</v>
      </c>
      <c r="P15">
        <v>6.63</v>
      </c>
      <c r="Q15">
        <v>7.16</v>
      </c>
    </row>
    <row r="16" spans="1:17" ht="12.75">
      <c r="A16">
        <v>20050610</v>
      </c>
      <c r="B16">
        <v>6.04</v>
      </c>
      <c r="C16">
        <v>5.49</v>
      </c>
      <c r="D16">
        <v>5.89</v>
      </c>
      <c r="E16">
        <v>6.31</v>
      </c>
      <c r="F16">
        <v>6.56</v>
      </c>
      <c r="G16">
        <v>6.19</v>
      </c>
      <c r="H16">
        <v>6.77</v>
      </c>
      <c r="I16">
        <v>7.08</v>
      </c>
      <c r="J16">
        <v>6.75</v>
      </c>
      <c r="K16">
        <v>6.51</v>
      </c>
      <c r="L16">
        <v>7.28</v>
      </c>
      <c r="M16">
        <v>7.63</v>
      </c>
      <c r="N16">
        <v>6.66</v>
      </c>
      <c r="O16">
        <v>6.69</v>
      </c>
      <c r="P16">
        <v>7.61</v>
      </c>
      <c r="Q16">
        <v>7.59</v>
      </c>
    </row>
    <row r="17" spans="1:17" ht="12.75">
      <c r="A17">
        <v>20050611</v>
      </c>
      <c r="B17">
        <v>5.83</v>
      </c>
      <c r="C17">
        <v>5.41</v>
      </c>
      <c r="D17">
        <v>5.63</v>
      </c>
      <c r="E17">
        <v>6.03</v>
      </c>
      <c r="F17">
        <v>6.14</v>
      </c>
      <c r="G17">
        <v>5.93</v>
      </c>
      <c r="H17">
        <v>6.13</v>
      </c>
      <c r="I17">
        <v>6.79</v>
      </c>
      <c r="J17">
        <v>6.74</v>
      </c>
      <c r="K17">
        <v>6.43</v>
      </c>
      <c r="L17">
        <v>7.03</v>
      </c>
      <c r="M17">
        <v>7.81</v>
      </c>
      <c r="N17">
        <v>7.13</v>
      </c>
      <c r="O17">
        <v>6.95</v>
      </c>
      <c r="P17">
        <v>7.69</v>
      </c>
      <c r="Q17">
        <v>8.38</v>
      </c>
    </row>
    <row r="18" spans="1:17" ht="12.75">
      <c r="A18">
        <v>20050612</v>
      </c>
      <c r="B18">
        <v>5.88</v>
      </c>
      <c r="C18">
        <v>5.86</v>
      </c>
      <c r="D18">
        <v>5.57</v>
      </c>
      <c r="E18">
        <v>5.3</v>
      </c>
      <c r="F18">
        <v>6.13</v>
      </c>
      <c r="G18">
        <v>6.23</v>
      </c>
      <c r="H18">
        <v>6.04</v>
      </c>
      <c r="I18">
        <v>5.77</v>
      </c>
      <c r="J18">
        <v>6.76</v>
      </c>
      <c r="K18">
        <v>6.83</v>
      </c>
      <c r="L18">
        <v>6.7</v>
      </c>
      <c r="M18">
        <v>6.27</v>
      </c>
      <c r="N18">
        <v>7.34</v>
      </c>
      <c r="O18">
        <v>7.42</v>
      </c>
      <c r="P18">
        <v>7.61</v>
      </c>
      <c r="Q18">
        <v>10</v>
      </c>
    </row>
    <row r="19" spans="1:17" ht="12.75">
      <c r="A19">
        <v>20050613</v>
      </c>
      <c r="B19">
        <v>5.56</v>
      </c>
      <c r="C19">
        <v>4.81</v>
      </c>
      <c r="D19">
        <v>5.74</v>
      </c>
      <c r="E19">
        <v>5.45</v>
      </c>
      <c r="F19">
        <v>5.83</v>
      </c>
      <c r="G19">
        <v>4.93</v>
      </c>
      <c r="H19">
        <v>5.85</v>
      </c>
      <c r="I19">
        <v>5.68</v>
      </c>
      <c r="J19">
        <v>6.44</v>
      </c>
      <c r="K19">
        <v>5.26</v>
      </c>
      <c r="L19">
        <v>6.26</v>
      </c>
      <c r="M19">
        <v>5.84</v>
      </c>
      <c r="N19">
        <v>6.89</v>
      </c>
      <c r="O19">
        <v>5.82</v>
      </c>
      <c r="P19">
        <v>6.76</v>
      </c>
      <c r="Q19">
        <v>6.92</v>
      </c>
    </row>
    <row r="20" spans="1:17" ht="12.75">
      <c r="A20">
        <v>20050614</v>
      </c>
      <c r="B20">
        <v>5.78</v>
      </c>
      <c r="C20">
        <v>4.84</v>
      </c>
      <c r="D20">
        <v>4.97</v>
      </c>
      <c r="E20">
        <v>5.76</v>
      </c>
      <c r="F20">
        <v>6.18</v>
      </c>
      <c r="G20">
        <v>5.36</v>
      </c>
      <c r="H20">
        <v>5.36</v>
      </c>
      <c r="I20">
        <v>5.96</v>
      </c>
      <c r="J20">
        <v>6.16</v>
      </c>
      <c r="K20">
        <v>5.46</v>
      </c>
      <c r="L20">
        <v>5.77</v>
      </c>
      <c r="M20">
        <v>6.59</v>
      </c>
      <c r="N20">
        <v>6.24</v>
      </c>
      <c r="O20">
        <v>5.7</v>
      </c>
      <c r="P20">
        <v>5.98</v>
      </c>
      <c r="Q20">
        <v>6.61</v>
      </c>
    </row>
    <row r="21" spans="1:17" ht="12.75">
      <c r="A21">
        <v>20050615</v>
      </c>
      <c r="B21">
        <v>5.11</v>
      </c>
      <c r="C21">
        <v>5.92</v>
      </c>
      <c r="D21">
        <v>6.25</v>
      </c>
      <c r="E21">
        <v>6.91</v>
      </c>
      <c r="F21">
        <v>5.46</v>
      </c>
      <c r="G21">
        <v>6.52</v>
      </c>
      <c r="H21">
        <v>6.58</v>
      </c>
      <c r="I21">
        <v>7.37</v>
      </c>
      <c r="J21">
        <v>5.55</v>
      </c>
      <c r="K21">
        <v>6.5</v>
      </c>
      <c r="L21">
        <v>6.73</v>
      </c>
      <c r="M21">
        <v>7.57</v>
      </c>
      <c r="N21">
        <v>6</v>
      </c>
      <c r="O21">
        <v>6.45</v>
      </c>
      <c r="P21">
        <v>6.46</v>
      </c>
      <c r="Q21">
        <v>7.37</v>
      </c>
    </row>
    <row r="22" spans="1:17" ht="12.75">
      <c r="A22">
        <v>20050616</v>
      </c>
      <c r="B22">
        <v>6.31</v>
      </c>
      <c r="C22">
        <v>5.29</v>
      </c>
      <c r="D22">
        <v>5.41</v>
      </c>
      <c r="E22">
        <v>7.91</v>
      </c>
      <c r="F22">
        <v>6.36</v>
      </c>
      <c r="G22">
        <v>5.84</v>
      </c>
      <c r="H22">
        <v>6.29</v>
      </c>
      <c r="I22">
        <v>8.03</v>
      </c>
      <c r="J22">
        <v>6.65</v>
      </c>
      <c r="K22">
        <v>6.26</v>
      </c>
      <c r="L22">
        <v>6.59</v>
      </c>
      <c r="M22">
        <v>8.32</v>
      </c>
      <c r="N22">
        <v>6.77</v>
      </c>
      <c r="O22">
        <v>6.17</v>
      </c>
      <c r="P22">
        <v>6.69</v>
      </c>
      <c r="Q22">
        <v>11.92</v>
      </c>
    </row>
    <row r="23" spans="1:17" ht="12.75">
      <c r="A23">
        <v>20050617</v>
      </c>
      <c r="B23">
        <v>6.45</v>
      </c>
      <c r="C23">
        <v>5.75</v>
      </c>
      <c r="D23">
        <v>5.5</v>
      </c>
      <c r="E23">
        <v>7.23</v>
      </c>
      <c r="F23">
        <v>6.64</v>
      </c>
      <c r="G23">
        <v>6.09</v>
      </c>
      <c r="H23">
        <v>5.97</v>
      </c>
      <c r="I23">
        <v>7.84</v>
      </c>
      <c r="J23">
        <v>6.62</v>
      </c>
      <c r="K23">
        <v>6.35</v>
      </c>
      <c r="L23">
        <v>6.42</v>
      </c>
      <c r="M23">
        <v>8.2</v>
      </c>
      <c r="N23">
        <v>7.06</v>
      </c>
      <c r="O23">
        <v>7.05</v>
      </c>
      <c r="P23">
        <v>7.06</v>
      </c>
      <c r="Q23">
        <v>8.51</v>
      </c>
    </row>
    <row r="24" spans="1:17" ht="12.75">
      <c r="A24">
        <v>20050618</v>
      </c>
      <c r="B24">
        <v>6.11</v>
      </c>
      <c r="C24">
        <v>5.71</v>
      </c>
      <c r="D24">
        <v>5.12</v>
      </c>
      <c r="E24">
        <v>6.63</v>
      </c>
      <c r="F24">
        <v>6.45</v>
      </c>
      <c r="G24">
        <v>6.07</v>
      </c>
      <c r="H24">
        <v>5.28</v>
      </c>
      <c r="I24">
        <v>6.88</v>
      </c>
      <c r="J24">
        <v>6.77</v>
      </c>
      <c r="K24">
        <v>6.29</v>
      </c>
      <c r="L24">
        <v>5.46</v>
      </c>
      <c r="M24">
        <v>7.26</v>
      </c>
      <c r="N24">
        <v>7.25</v>
      </c>
      <c r="O24">
        <v>7.08</v>
      </c>
      <c r="P24">
        <v>7.35</v>
      </c>
      <c r="Q24">
        <v>8.88</v>
      </c>
    </row>
    <row r="25" spans="1:17" ht="12.75">
      <c r="A25">
        <v>20050619</v>
      </c>
      <c r="B25">
        <v>5.75</v>
      </c>
      <c r="C25">
        <v>5.29</v>
      </c>
      <c r="D25">
        <v>4.99</v>
      </c>
      <c r="E25">
        <v>6.22</v>
      </c>
      <c r="F25">
        <v>6.26</v>
      </c>
      <c r="G25">
        <v>5.83</v>
      </c>
      <c r="H25">
        <v>5.37</v>
      </c>
      <c r="I25">
        <v>6.61</v>
      </c>
      <c r="J25">
        <v>6.81</v>
      </c>
      <c r="K25">
        <v>6.32</v>
      </c>
      <c r="L25">
        <v>5.56</v>
      </c>
      <c r="M25">
        <v>7.35</v>
      </c>
      <c r="N25">
        <v>6.88</v>
      </c>
      <c r="O25">
        <v>6.59</v>
      </c>
      <c r="P25">
        <v>5.78</v>
      </c>
      <c r="Q25">
        <v>7.71</v>
      </c>
    </row>
    <row r="26" spans="1:17" ht="12.75">
      <c r="A26">
        <v>20050620</v>
      </c>
      <c r="B26">
        <v>6.26</v>
      </c>
      <c r="C26">
        <v>5.74</v>
      </c>
      <c r="D26">
        <v>5.23</v>
      </c>
      <c r="E26">
        <v>6.84</v>
      </c>
      <c r="F26">
        <v>6.26</v>
      </c>
      <c r="G26">
        <v>5.8</v>
      </c>
      <c r="H26">
        <v>5.22</v>
      </c>
      <c r="I26">
        <v>7.04</v>
      </c>
      <c r="J26">
        <v>6.37</v>
      </c>
      <c r="K26">
        <v>5.75</v>
      </c>
      <c r="L26">
        <v>5.37</v>
      </c>
      <c r="M26">
        <v>7.15</v>
      </c>
      <c r="N26">
        <v>6.9</v>
      </c>
      <c r="O26">
        <v>6.23</v>
      </c>
      <c r="P26">
        <v>5.56</v>
      </c>
      <c r="Q26">
        <v>7.36</v>
      </c>
    </row>
    <row r="27" spans="1:17" ht="12.75">
      <c r="A27">
        <v>20050621</v>
      </c>
      <c r="B27">
        <v>6.38</v>
      </c>
      <c r="C27">
        <v>6.24</v>
      </c>
      <c r="D27">
        <v>5.49</v>
      </c>
      <c r="E27">
        <v>7.25</v>
      </c>
      <c r="F27">
        <v>6.18</v>
      </c>
      <c r="G27">
        <v>6</v>
      </c>
      <c r="H27">
        <v>5.46</v>
      </c>
      <c r="I27">
        <v>7.19</v>
      </c>
      <c r="J27">
        <v>6.36</v>
      </c>
      <c r="K27">
        <v>6.33</v>
      </c>
      <c r="L27">
        <v>5.61</v>
      </c>
      <c r="M27">
        <v>7.14</v>
      </c>
      <c r="N27">
        <v>6.34</v>
      </c>
      <c r="O27">
        <v>6.16</v>
      </c>
      <c r="P27">
        <v>5.64</v>
      </c>
      <c r="Q27">
        <v>7.33</v>
      </c>
    </row>
    <row r="28" spans="1:17" ht="12.75">
      <c r="A28">
        <v>20050622</v>
      </c>
      <c r="B28">
        <v>6.44</v>
      </c>
      <c r="C28">
        <v>5.68</v>
      </c>
      <c r="D28">
        <v>5.81</v>
      </c>
      <c r="E28">
        <v>7.13</v>
      </c>
      <c r="F28">
        <v>6.51</v>
      </c>
      <c r="G28">
        <v>6.2</v>
      </c>
      <c r="H28">
        <v>6.37</v>
      </c>
      <c r="I28">
        <v>7.62</v>
      </c>
      <c r="J28">
        <v>6.74</v>
      </c>
      <c r="K28">
        <v>6.74</v>
      </c>
      <c r="L28">
        <v>6.49</v>
      </c>
      <c r="M28">
        <v>7.63</v>
      </c>
      <c r="N28">
        <v>6.99</v>
      </c>
      <c r="O28">
        <v>6.64</v>
      </c>
      <c r="P28">
        <v>7.09</v>
      </c>
      <c r="Q28">
        <v>8.2</v>
      </c>
    </row>
    <row r="29" spans="1:17" ht="12.75">
      <c r="A29">
        <v>20050623</v>
      </c>
      <c r="B29">
        <v>7.57</v>
      </c>
      <c r="C29">
        <v>6.84</v>
      </c>
      <c r="D29">
        <v>5.98</v>
      </c>
      <c r="E29">
        <v>7.4</v>
      </c>
      <c r="F29">
        <v>8.02</v>
      </c>
      <c r="G29">
        <v>7.31</v>
      </c>
      <c r="H29">
        <v>6.55</v>
      </c>
      <c r="I29">
        <v>8</v>
      </c>
      <c r="J29">
        <v>8.46</v>
      </c>
      <c r="K29">
        <v>7.91</v>
      </c>
      <c r="L29">
        <v>7.32</v>
      </c>
      <c r="M29">
        <v>8.4</v>
      </c>
      <c r="N29">
        <v>8.78</v>
      </c>
      <c r="O29">
        <v>8.33</v>
      </c>
      <c r="P29">
        <v>7.66</v>
      </c>
      <c r="Q29">
        <v>8.42</v>
      </c>
    </row>
    <row r="30" spans="1:17" ht="12.75">
      <c r="A30">
        <v>20050624</v>
      </c>
      <c r="B30">
        <v>6.39</v>
      </c>
      <c r="C30">
        <v>6.55</v>
      </c>
      <c r="D30">
        <v>6.01</v>
      </c>
      <c r="E30">
        <v>7.96</v>
      </c>
      <c r="F30">
        <v>6.96</v>
      </c>
      <c r="G30">
        <v>6.82</v>
      </c>
      <c r="H30">
        <v>6.47</v>
      </c>
      <c r="I30">
        <v>8.57</v>
      </c>
      <c r="J30">
        <v>7.43</v>
      </c>
      <c r="K30">
        <v>7.12</v>
      </c>
      <c r="L30">
        <v>9.06</v>
      </c>
      <c r="M30">
        <v>8.89</v>
      </c>
      <c r="N30">
        <v>7.48</v>
      </c>
      <c r="O30">
        <v>7.33</v>
      </c>
      <c r="P30">
        <v>9.09</v>
      </c>
      <c r="Q30">
        <v>8.66</v>
      </c>
    </row>
    <row r="31" spans="1:17" ht="12.75">
      <c r="A31">
        <v>20050625</v>
      </c>
      <c r="B31">
        <v>5.66</v>
      </c>
      <c r="C31">
        <v>5.57</v>
      </c>
      <c r="D31">
        <v>5.23</v>
      </c>
      <c r="E31">
        <v>6.76</v>
      </c>
      <c r="F31">
        <v>6.28</v>
      </c>
      <c r="G31">
        <v>6.06</v>
      </c>
      <c r="H31">
        <v>5.71</v>
      </c>
      <c r="I31">
        <v>7.32</v>
      </c>
      <c r="J31">
        <v>6.45</v>
      </c>
      <c r="K31">
        <v>6.24</v>
      </c>
      <c r="L31">
        <v>6.24</v>
      </c>
      <c r="M31">
        <v>7.93</v>
      </c>
      <c r="N31">
        <v>6.91</v>
      </c>
      <c r="O31">
        <v>6.66</v>
      </c>
      <c r="P31">
        <v>8.92</v>
      </c>
      <c r="Q31">
        <v>8.19</v>
      </c>
    </row>
    <row r="32" spans="1:17" ht="12.75">
      <c r="A32">
        <v>20050626</v>
      </c>
      <c r="B32">
        <v>6.25</v>
      </c>
      <c r="C32">
        <v>5.51</v>
      </c>
      <c r="D32">
        <v>5.32</v>
      </c>
      <c r="E32">
        <v>6.44</v>
      </c>
      <c r="F32">
        <v>6.21</v>
      </c>
      <c r="G32">
        <v>5.88</v>
      </c>
      <c r="H32">
        <v>5.36</v>
      </c>
      <c r="I32">
        <v>6.65</v>
      </c>
      <c r="J32">
        <v>6.77</v>
      </c>
      <c r="K32">
        <v>6.4</v>
      </c>
      <c r="L32">
        <v>6.09</v>
      </c>
      <c r="M32">
        <v>7.02</v>
      </c>
      <c r="N32">
        <v>7.13</v>
      </c>
      <c r="O32">
        <v>6.73</v>
      </c>
      <c r="P32">
        <v>6.08</v>
      </c>
      <c r="Q32">
        <v>11.09</v>
      </c>
    </row>
    <row r="33" spans="1:17" ht="12.75">
      <c r="A33">
        <v>20050627</v>
      </c>
      <c r="B33">
        <v>6.84</v>
      </c>
      <c r="C33">
        <v>5.1</v>
      </c>
      <c r="D33">
        <v>4.49</v>
      </c>
      <c r="E33">
        <v>6.93</v>
      </c>
      <c r="F33">
        <v>7.26</v>
      </c>
      <c r="G33">
        <v>5.87</v>
      </c>
      <c r="H33">
        <v>5.11</v>
      </c>
      <c r="I33">
        <v>7.11</v>
      </c>
      <c r="J33">
        <v>7.03</v>
      </c>
      <c r="K33">
        <v>5.77</v>
      </c>
      <c r="L33">
        <v>5.08</v>
      </c>
      <c r="M33">
        <v>7.2</v>
      </c>
      <c r="N33">
        <v>7.19</v>
      </c>
      <c r="O33">
        <v>6.03</v>
      </c>
      <c r="P33">
        <v>5.12</v>
      </c>
      <c r="Q33">
        <v>11.53</v>
      </c>
    </row>
    <row r="34" spans="1:17" ht="12.75">
      <c r="A34">
        <v>20050628</v>
      </c>
      <c r="B34">
        <v>5.7</v>
      </c>
      <c r="C34">
        <v>4.94</v>
      </c>
      <c r="D34">
        <v>4.69</v>
      </c>
      <c r="E34">
        <v>6.02</v>
      </c>
      <c r="F34">
        <v>6.02</v>
      </c>
      <c r="G34">
        <v>5.26</v>
      </c>
      <c r="H34">
        <v>4.83</v>
      </c>
      <c r="I34">
        <v>6.03</v>
      </c>
      <c r="J34">
        <v>6.64</v>
      </c>
      <c r="K34">
        <v>5.94</v>
      </c>
      <c r="L34">
        <v>5.15</v>
      </c>
      <c r="M34">
        <v>6.18</v>
      </c>
      <c r="N34">
        <v>6.41</v>
      </c>
      <c r="O34">
        <v>5.72</v>
      </c>
      <c r="P34">
        <v>5.18</v>
      </c>
      <c r="Q34">
        <v>6.22</v>
      </c>
    </row>
    <row r="35" spans="1:17" ht="12.75">
      <c r="A35">
        <v>20050629</v>
      </c>
      <c r="B35">
        <v>6.75</v>
      </c>
      <c r="C35">
        <v>5.47</v>
      </c>
      <c r="D35">
        <v>4.74</v>
      </c>
      <c r="E35">
        <v>6.15</v>
      </c>
      <c r="F35">
        <v>6.73</v>
      </c>
      <c r="G35">
        <v>5.45</v>
      </c>
      <c r="H35">
        <v>4.66</v>
      </c>
      <c r="I35">
        <v>5.76</v>
      </c>
      <c r="J35">
        <v>6.88</v>
      </c>
      <c r="K35">
        <v>5.77</v>
      </c>
      <c r="L35">
        <v>4.82</v>
      </c>
      <c r="M35">
        <v>5.64</v>
      </c>
      <c r="N35">
        <v>6.97</v>
      </c>
      <c r="O35">
        <v>5.99</v>
      </c>
      <c r="P35">
        <v>7.83</v>
      </c>
      <c r="Q35">
        <v>8.32</v>
      </c>
    </row>
    <row r="36" spans="1:17" ht="12.75">
      <c r="A36">
        <v>20050630</v>
      </c>
      <c r="B36">
        <v>6.04</v>
      </c>
      <c r="C36">
        <v>5.14</v>
      </c>
      <c r="D36">
        <v>4.29</v>
      </c>
      <c r="E36">
        <v>5.77</v>
      </c>
      <c r="F36">
        <v>6.11</v>
      </c>
      <c r="G36">
        <v>5.28</v>
      </c>
      <c r="H36">
        <v>4.54</v>
      </c>
      <c r="I36">
        <v>5.87</v>
      </c>
      <c r="J36">
        <v>6</v>
      </c>
      <c r="K36">
        <v>5.25</v>
      </c>
      <c r="L36">
        <v>4.49</v>
      </c>
      <c r="M36">
        <v>5.74</v>
      </c>
      <c r="N36">
        <v>6.07</v>
      </c>
      <c r="O36">
        <v>5.49</v>
      </c>
      <c r="P36">
        <v>4.86</v>
      </c>
      <c r="Q36">
        <v>6.02</v>
      </c>
    </row>
    <row r="37" spans="2:17" ht="12.75">
      <c r="B37" s="5">
        <f>AVERAGE(B7:B36)</f>
        <v>6.041999999999999</v>
      </c>
      <c r="C37" s="5">
        <f aca="true" t="shared" si="0" ref="C37:Q37">AVERAGE(C7:C36)</f>
        <v>5.4639999999999995</v>
      </c>
      <c r="D37" s="5">
        <f t="shared" si="0"/>
        <v>5.321666666666667</v>
      </c>
      <c r="E37" s="5">
        <f t="shared" si="0"/>
        <v>6.418333333333335</v>
      </c>
      <c r="F37" s="5">
        <f t="shared" si="0"/>
        <v>6.2810000000000015</v>
      </c>
      <c r="G37" s="5">
        <f t="shared" si="0"/>
        <v>5.770999999999998</v>
      </c>
      <c r="H37" s="5">
        <f t="shared" si="0"/>
        <v>5.636333333333335</v>
      </c>
      <c r="I37" s="5">
        <f t="shared" si="0"/>
        <v>6.673</v>
      </c>
      <c r="J37" s="5">
        <f t="shared" si="0"/>
        <v>6.543333333333334</v>
      </c>
      <c r="K37" s="5">
        <f t="shared" si="0"/>
        <v>6.056000000000001</v>
      </c>
      <c r="L37" s="5">
        <f t="shared" si="0"/>
        <v>6.039333333333334</v>
      </c>
      <c r="M37" s="5">
        <f t="shared" si="0"/>
        <v>6.948333333333334</v>
      </c>
      <c r="N37" s="5">
        <f t="shared" si="0"/>
        <v>6.784333333333333</v>
      </c>
      <c r="O37" s="5">
        <f t="shared" si="0"/>
        <v>6.307666666666667</v>
      </c>
      <c r="P37" s="5">
        <f t="shared" si="0"/>
        <v>6.546333333333334</v>
      </c>
      <c r="Q37" s="5">
        <f t="shared" si="0"/>
        <v>7.936333333333334</v>
      </c>
    </row>
    <row r="39" spans="2:17" ht="12.75">
      <c r="B39" t="s">
        <v>56</v>
      </c>
      <c r="C39" t="s">
        <v>57</v>
      </c>
      <c r="D39" t="s">
        <v>1</v>
      </c>
      <c r="E39" t="s">
        <v>2</v>
      </c>
      <c r="F39" t="s">
        <v>3</v>
      </c>
      <c r="G39" t="s">
        <v>4</v>
      </c>
      <c r="H39" t="s">
        <v>5</v>
      </c>
      <c r="I39" t="s">
        <v>6</v>
      </c>
      <c r="J39" t="s">
        <v>12</v>
      </c>
      <c r="K39" t="s">
        <v>7</v>
      </c>
      <c r="L39" t="s">
        <v>8</v>
      </c>
      <c r="M39" t="s">
        <v>9</v>
      </c>
      <c r="N39" t="s">
        <v>10</v>
      </c>
      <c r="O39" t="s">
        <v>11</v>
      </c>
      <c r="P39" t="s">
        <v>13</v>
      </c>
      <c r="Q39" t="s">
        <v>14</v>
      </c>
    </row>
    <row r="40" spans="1:17" ht="12.75">
      <c r="A40" t="s">
        <v>27</v>
      </c>
      <c r="B40">
        <v>5.7</v>
      </c>
      <c r="C40">
        <v>5</v>
      </c>
      <c r="D40">
        <v>4.9</v>
      </c>
      <c r="E40">
        <v>6.2</v>
      </c>
      <c r="F40">
        <v>6</v>
      </c>
      <c r="G40">
        <v>5.3</v>
      </c>
      <c r="H40">
        <v>5.2</v>
      </c>
      <c r="I40">
        <v>6.4</v>
      </c>
      <c r="J40">
        <v>6.3</v>
      </c>
      <c r="K40">
        <v>5.5</v>
      </c>
      <c r="L40">
        <v>5.5</v>
      </c>
      <c r="M40">
        <v>6.8</v>
      </c>
      <c r="N40">
        <v>6.6</v>
      </c>
      <c r="O40">
        <v>5.8</v>
      </c>
      <c r="P40">
        <v>5.9</v>
      </c>
      <c r="Q40">
        <v>7.1</v>
      </c>
    </row>
    <row r="41" spans="1:17" ht="12.75">
      <c r="A41" t="s">
        <v>55</v>
      </c>
      <c r="B41" s="5">
        <f>B37</f>
        <v>6.041999999999999</v>
      </c>
      <c r="C41" s="5">
        <f aca="true" t="shared" si="1" ref="C41:Q41">C37</f>
        <v>5.4639999999999995</v>
      </c>
      <c r="D41" s="5">
        <f t="shared" si="1"/>
        <v>5.321666666666667</v>
      </c>
      <c r="E41" s="5">
        <f t="shared" si="1"/>
        <v>6.418333333333335</v>
      </c>
      <c r="F41" s="5">
        <f t="shared" si="1"/>
        <v>6.2810000000000015</v>
      </c>
      <c r="G41" s="5">
        <f t="shared" si="1"/>
        <v>5.770999999999998</v>
      </c>
      <c r="H41" s="5">
        <f t="shared" si="1"/>
        <v>5.636333333333335</v>
      </c>
      <c r="I41" s="5">
        <f t="shared" si="1"/>
        <v>6.673</v>
      </c>
      <c r="J41" s="5">
        <f t="shared" si="1"/>
        <v>6.543333333333334</v>
      </c>
      <c r="K41" s="5">
        <f t="shared" si="1"/>
        <v>6.056000000000001</v>
      </c>
      <c r="L41" s="5">
        <f t="shared" si="1"/>
        <v>6.039333333333334</v>
      </c>
      <c r="M41" s="5">
        <f t="shared" si="1"/>
        <v>6.948333333333334</v>
      </c>
      <c r="N41" s="5">
        <f t="shared" si="1"/>
        <v>6.784333333333333</v>
      </c>
      <c r="O41" s="5">
        <f t="shared" si="1"/>
        <v>6.307666666666667</v>
      </c>
      <c r="P41" s="5">
        <f t="shared" si="1"/>
        <v>6.546333333333334</v>
      </c>
      <c r="Q41" s="5">
        <f t="shared" si="1"/>
        <v>7.936333333333334</v>
      </c>
    </row>
    <row r="42" spans="1:17" ht="12.75">
      <c r="A42" t="s">
        <v>28</v>
      </c>
      <c r="C42">
        <v>5</v>
      </c>
      <c r="E42">
        <v>6.1</v>
      </c>
      <c r="G42">
        <v>5.3</v>
      </c>
      <c r="I42">
        <v>6.3</v>
      </c>
      <c r="K42">
        <v>5.6</v>
      </c>
      <c r="M42">
        <v>6.7</v>
      </c>
      <c r="O42">
        <v>5.8</v>
      </c>
      <c r="Q42">
        <v>7.1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1"/>
  <sheetViews>
    <sheetView zoomScale="75" zoomScaleNormal="75" workbookViewId="0" topLeftCell="A10">
      <selection activeCell="B41" sqref="B41:Q41"/>
    </sheetView>
  </sheetViews>
  <sheetFormatPr defaultColWidth="9.140625" defaultRowHeight="12.75"/>
  <cols>
    <col min="1" max="1" width="11.421875" style="0" bestFit="1" customWidth="1"/>
    <col min="2" max="2" width="6.421875" style="0" bestFit="1" customWidth="1"/>
    <col min="3" max="6" width="5.7109375" style="0" bestFit="1" customWidth="1"/>
    <col min="7" max="7" width="5.00390625" style="0" bestFit="1" customWidth="1"/>
    <col min="8" max="12" width="5.7109375" style="0" bestFit="1" customWidth="1"/>
    <col min="13" max="13" width="5.00390625" style="0" bestFit="1" customWidth="1"/>
    <col min="14" max="18" width="5.7109375" style="0" bestFit="1" customWidth="1"/>
    <col min="19" max="19" width="5.00390625" style="0" bestFit="1" customWidth="1"/>
    <col min="20" max="24" width="5.7109375" style="0" bestFit="1" customWidth="1"/>
    <col min="25" max="25" width="5.00390625" style="0" bestFit="1" customWidth="1"/>
  </cols>
  <sheetData>
    <row r="1" ht="12.75">
      <c r="A1" t="s">
        <v>103</v>
      </c>
    </row>
    <row r="2" spans="1:3" ht="12.75">
      <c r="A2" t="s">
        <v>108</v>
      </c>
      <c r="B2" t="s">
        <v>111</v>
      </c>
      <c r="C2" t="s">
        <v>45</v>
      </c>
    </row>
    <row r="4" spans="2:20" ht="12.75">
      <c r="B4" t="s">
        <v>22</v>
      </c>
      <c r="H4" t="s">
        <v>23</v>
      </c>
      <c r="N4" t="s">
        <v>24</v>
      </c>
      <c r="T4" t="s">
        <v>25</v>
      </c>
    </row>
    <row r="5" spans="1:24" ht="12.75">
      <c r="A5" t="s">
        <v>26</v>
      </c>
      <c r="B5" t="s">
        <v>15</v>
      </c>
      <c r="C5" t="s">
        <v>18</v>
      </c>
      <c r="E5" t="s">
        <v>16</v>
      </c>
      <c r="F5" t="s">
        <v>17</v>
      </c>
      <c r="H5" t="s">
        <v>15</v>
      </c>
      <c r="I5" t="s">
        <v>18</v>
      </c>
      <c r="K5" t="s">
        <v>16</v>
      </c>
      <c r="L5" t="s">
        <v>17</v>
      </c>
      <c r="N5" t="s">
        <v>15</v>
      </c>
      <c r="O5" t="s">
        <v>18</v>
      </c>
      <c r="Q5" t="s">
        <v>16</v>
      </c>
      <c r="R5" t="s">
        <v>17</v>
      </c>
      <c r="T5" t="s">
        <v>15</v>
      </c>
      <c r="U5" t="s">
        <v>18</v>
      </c>
      <c r="W5" t="s">
        <v>16</v>
      </c>
      <c r="X5" t="s">
        <v>17</v>
      </c>
    </row>
    <row r="6" spans="3:25" ht="12.75">
      <c r="C6" t="s">
        <v>27</v>
      </c>
      <c r="D6" t="s">
        <v>28</v>
      </c>
      <c r="F6" t="s">
        <v>27</v>
      </c>
      <c r="G6" t="s">
        <v>28</v>
      </c>
      <c r="I6" t="s">
        <v>27</v>
      </c>
      <c r="J6" t="s">
        <v>28</v>
      </c>
      <c r="L6" t="s">
        <v>27</v>
      </c>
      <c r="M6" t="s">
        <v>28</v>
      </c>
      <c r="O6" t="s">
        <v>27</v>
      </c>
      <c r="P6" t="s">
        <v>28</v>
      </c>
      <c r="R6" t="s">
        <v>27</v>
      </c>
      <c r="S6" t="s">
        <v>28</v>
      </c>
      <c r="U6" t="s">
        <v>27</v>
      </c>
      <c r="V6" t="s">
        <v>28</v>
      </c>
      <c r="X6" t="s">
        <v>27</v>
      </c>
      <c r="Y6" t="s">
        <v>28</v>
      </c>
    </row>
    <row r="7" spans="1:25" ht="12.75">
      <c r="A7" t="s">
        <v>29</v>
      </c>
      <c r="B7" t="s">
        <v>33</v>
      </c>
      <c r="C7" t="s">
        <v>32</v>
      </c>
      <c r="D7" t="s">
        <v>32</v>
      </c>
      <c r="E7" t="s">
        <v>32</v>
      </c>
      <c r="F7" t="s">
        <v>32</v>
      </c>
      <c r="G7" t="s">
        <v>31</v>
      </c>
      <c r="H7" t="s">
        <v>33</v>
      </c>
      <c r="I7" t="s">
        <v>32</v>
      </c>
      <c r="J7" t="s">
        <v>32</v>
      </c>
      <c r="K7" t="s">
        <v>32</v>
      </c>
      <c r="L7" t="s">
        <v>32</v>
      </c>
      <c r="M7" t="s">
        <v>31</v>
      </c>
      <c r="N7" t="s">
        <v>33</v>
      </c>
      <c r="O7" t="s">
        <v>32</v>
      </c>
      <c r="P7" t="s">
        <v>32</v>
      </c>
      <c r="Q7" t="s">
        <v>32</v>
      </c>
      <c r="R7" t="s">
        <v>32</v>
      </c>
      <c r="S7" t="s">
        <v>31</v>
      </c>
      <c r="T7" t="s">
        <v>33</v>
      </c>
      <c r="U7" t="s">
        <v>32</v>
      </c>
      <c r="V7" t="s">
        <v>32</v>
      </c>
      <c r="W7" t="s">
        <v>32</v>
      </c>
      <c r="X7" t="s">
        <v>32</v>
      </c>
      <c r="Y7" t="s">
        <v>31</v>
      </c>
    </row>
    <row r="8" spans="1:25" ht="12.75">
      <c r="A8">
        <v>20050601</v>
      </c>
      <c r="B8">
        <v>5.8</v>
      </c>
      <c r="C8">
        <v>5.24</v>
      </c>
      <c r="D8">
        <v>5.46</v>
      </c>
      <c r="E8">
        <v>4.65</v>
      </c>
      <c r="F8">
        <v>5.56</v>
      </c>
      <c r="G8">
        <v>5.74</v>
      </c>
      <c r="H8">
        <v>5.98</v>
      </c>
      <c r="I8">
        <v>5.43</v>
      </c>
      <c r="J8">
        <v>5.49</v>
      </c>
      <c r="K8">
        <v>4.84</v>
      </c>
      <c r="L8">
        <v>5.54</v>
      </c>
      <c r="M8">
        <v>5.49</v>
      </c>
      <c r="N8">
        <v>5.59</v>
      </c>
      <c r="O8">
        <v>5.48</v>
      </c>
      <c r="P8">
        <v>5.73</v>
      </c>
      <c r="Q8">
        <v>5</v>
      </c>
      <c r="R8">
        <v>6.01</v>
      </c>
      <c r="S8">
        <v>6.25</v>
      </c>
      <c r="T8">
        <v>5</v>
      </c>
      <c r="U8">
        <v>4.81</v>
      </c>
      <c r="V8">
        <v>4.87</v>
      </c>
      <c r="W8">
        <v>4.39</v>
      </c>
      <c r="X8">
        <v>5.39</v>
      </c>
      <c r="Y8">
        <v>5.6</v>
      </c>
    </row>
    <row r="9" spans="1:25" ht="12.75">
      <c r="A9">
        <v>20050602</v>
      </c>
      <c r="B9">
        <v>5.5</v>
      </c>
      <c r="C9">
        <v>4.65</v>
      </c>
      <c r="D9">
        <v>4.4</v>
      </c>
      <c r="E9">
        <v>4.31</v>
      </c>
      <c r="F9">
        <v>5.15</v>
      </c>
      <c r="G9">
        <v>4.74</v>
      </c>
      <c r="H9">
        <v>5.53</v>
      </c>
      <c r="I9">
        <v>4.79</v>
      </c>
      <c r="J9">
        <v>4.96</v>
      </c>
      <c r="K9">
        <v>4.56</v>
      </c>
      <c r="L9">
        <v>5.54</v>
      </c>
      <c r="M9">
        <v>4.92</v>
      </c>
      <c r="N9">
        <v>5.83</v>
      </c>
      <c r="O9">
        <v>4.81</v>
      </c>
      <c r="P9">
        <v>4.8</v>
      </c>
      <c r="Q9">
        <v>4.94</v>
      </c>
      <c r="R9">
        <v>5.69</v>
      </c>
      <c r="S9">
        <v>5.52</v>
      </c>
      <c r="T9">
        <v>5.99</v>
      </c>
      <c r="U9">
        <v>4.82</v>
      </c>
      <c r="V9">
        <v>5.08</v>
      </c>
      <c r="W9">
        <v>5.05</v>
      </c>
      <c r="X9">
        <v>5.57</v>
      </c>
      <c r="Y9">
        <v>6</v>
      </c>
    </row>
    <row r="10" spans="1:25" ht="12.75">
      <c r="A10">
        <v>20050603</v>
      </c>
      <c r="B10">
        <v>4.61</v>
      </c>
      <c r="C10">
        <v>4.32</v>
      </c>
      <c r="D10">
        <v>4.35</v>
      </c>
      <c r="E10">
        <v>4.08</v>
      </c>
      <c r="F10">
        <v>5.51</v>
      </c>
      <c r="G10">
        <v>5.85</v>
      </c>
      <c r="H10">
        <v>4.82</v>
      </c>
      <c r="I10">
        <v>4.22</v>
      </c>
      <c r="J10">
        <v>4.27</v>
      </c>
      <c r="K10">
        <v>4.34</v>
      </c>
      <c r="L10">
        <v>5.65</v>
      </c>
      <c r="M10">
        <v>5.59</v>
      </c>
      <c r="N10">
        <v>5.11</v>
      </c>
      <c r="O10">
        <v>4.31</v>
      </c>
      <c r="P10">
        <v>4.34</v>
      </c>
      <c r="Q10">
        <v>4.27</v>
      </c>
      <c r="R10">
        <v>5.48</v>
      </c>
      <c r="S10">
        <v>5.76</v>
      </c>
      <c r="T10">
        <v>5.36</v>
      </c>
      <c r="U10">
        <v>4.76</v>
      </c>
      <c r="V10">
        <v>4.65</v>
      </c>
      <c r="W10">
        <v>4.79</v>
      </c>
      <c r="X10">
        <v>5.79</v>
      </c>
      <c r="Y10">
        <v>5.73</v>
      </c>
    </row>
    <row r="11" spans="1:25" ht="12.75">
      <c r="A11">
        <v>20050604</v>
      </c>
      <c r="B11">
        <v>5.04</v>
      </c>
      <c r="C11">
        <v>4.89</v>
      </c>
      <c r="D11">
        <v>4.6</v>
      </c>
      <c r="E11">
        <v>5.1</v>
      </c>
      <c r="F11">
        <v>5.28</v>
      </c>
      <c r="G11">
        <v>5.27</v>
      </c>
      <c r="H11">
        <v>5.15</v>
      </c>
      <c r="I11">
        <v>4.62</v>
      </c>
      <c r="J11">
        <v>4.61</v>
      </c>
      <c r="K11">
        <v>4.85</v>
      </c>
      <c r="L11">
        <v>5.64</v>
      </c>
      <c r="M11">
        <v>5.5</v>
      </c>
      <c r="N11">
        <v>5.77</v>
      </c>
      <c r="O11">
        <v>5.08</v>
      </c>
      <c r="P11">
        <v>5.18</v>
      </c>
      <c r="Q11">
        <v>5.13</v>
      </c>
      <c r="R11">
        <v>6</v>
      </c>
      <c r="S11">
        <v>6.18</v>
      </c>
      <c r="T11">
        <v>5.9</v>
      </c>
      <c r="U11">
        <v>5.01</v>
      </c>
      <c r="V11">
        <v>5.02</v>
      </c>
      <c r="W11">
        <v>5.4</v>
      </c>
      <c r="X11">
        <v>6.4</v>
      </c>
      <c r="Y11">
        <v>6.28</v>
      </c>
    </row>
    <row r="12" spans="1:25" ht="12.75">
      <c r="A12">
        <v>20050605</v>
      </c>
      <c r="B12">
        <v>5.74</v>
      </c>
      <c r="C12">
        <v>5.19</v>
      </c>
      <c r="D12">
        <v>5.19</v>
      </c>
      <c r="E12">
        <v>6.63</v>
      </c>
      <c r="F12">
        <v>6.93</v>
      </c>
      <c r="G12">
        <v>6.6</v>
      </c>
      <c r="H12">
        <v>5.44</v>
      </c>
      <c r="I12">
        <v>5.11</v>
      </c>
      <c r="J12">
        <v>4.83</v>
      </c>
      <c r="K12">
        <v>5.99</v>
      </c>
      <c r="L12">
        <v>5.51</v>
      </c>
      <c r="M12">
        <v>5.57</v>
      </c>
      <c r="N12">
        <v>5.64</v>
      </c>
      <c r="O12">
        <v>5.2</v>
      </c>
      <c r="P12">
        <v>5.18</v>
      </c>
      <c r="Q12">
        <v>6.05</v>
      </c>
      <c r="R12">
        <v>5.95</v>
      </c>
      <c r="S12">
        <v>6.07</v>
      </c>
      <c r="T12">
        <v>6.12</v>
      </c>
      <c r="U12">
        <v>5.47</v>
      </c>
      <c r="V12">
        <v>5.55</v>
      </c>
      <c r="W12">
        <v>6.46</v>
      </c>
      <c r="X12">
        <v>6.43</v>
      </c>
      <c r="Y12">
        <v>6.28</v>
      </c>
    </row>
    <row r="13" spans="1:25" ht="12.75">
      <c r="A13">
        <v>20050606</v>
      </c>
      <c r="B13">
        <v>5.49</v>
      </c>
      <c r="C13">
        <v>4.72</v>
      </c>
      <c r="D13">
        <v>4.36</v>
      </c>
      <c r="E13">
        <v>5.01</v>
      </c>
      <c r="F13">
        <v>5.7</v>
      </c>
      <c r="G13">
        <v>5.31</v>
      </c>
      <c r="H13">
        <v>6.91</v>
      </c>
      <c r="I13">
        <v>5.8</v>
      </c>
      <c r="J13">
        <v>6.15</v>
      </c>
      <c r="K13">
        <v>6.59</v>
      </c>
      <c r="L13">
        <v>7.08</v>
      </c>
      <c r="M13">
        <v>7.23</v>
      </c>
      <c r="N13">
        <v>5.72</v>
      </c>
      <c r="O13">
        <v>5.26</v>
      </c>
      <c r="P13">
        <v>5.18</v>
      </c>
      <c r="Q13">
        <v>5.76</v>
      </c>
      <c r="R13">
        <v>6.29</v>
      </c>
      <c r="S13">
        <v>6</v>
      </c>
      <c r="T13">
        <v>6.12</v>
      </c>
      <c r="U13">
        <v>5.47</v>
      </c>
      <c r="V13">
        <v>5.52</v>
      </c>
      <c r="W13">
        <v>6.1</v>
      </c>
      <c r="X13">
        <v>6.91</v>
      </c>
      <c r="Y13">
        <v>7.03</v>
      </c>
    </row>
    <row r="14" spans="1:25" ht="12.75">
      <c r="A14">
        <v>20050607</v>
      </c>
      <c r="B14">
        <v>5.27</v>
      </c>
      <c r="C14">
        <v>4.15</v>
      </c>
      <c r="D14">
        <v>4.11</v>
      </c>
      <c r="E14">
        <v>3.6</v>
      </c>
      <c r="F14">
        <v>5.3</v>
      </c>
      <c r="G14">
        <v>5.27</v>
      </c>
      <c r="H14">
        <v>5.76</v>
      </c>
      <c r="I14">
        <v>4.7</v>
      </c>
      <c r="J14">
        <v>4.29</v>
      </c>
      <c r="K14">
        <v>4.36</v>
      </c>
      <c r="L14">
        <v>5.69</v>
      </c>
      <c r="M14">
        <v>5.52</v>
      </c>
      <c r="N14">
        <v>7.05</v>
      </c>
      <c r="O14">
        <v>6</v>
      </c>
      <c r="P14">
        <v>6.15</v>
      </c>
      <c r="Q14">
        <v>6.33</v>
      </c>
      <c r="R14">
        <v>7.13</v>
      </c>
      <c r="S14">
        <v>7.18</v>
      </c>
      <c r="T14">
        <v>6.6</v>
      </c>
      <c r="U14">
        <v>5.86</v>
      </c>
      <c r="V14">
        <v>5.2</v>
      </c>
      <c r="W14">
        <v>6.17</v>
      </c>
      <c r="X14">
        <v>7.5</v>
      </c>
      <c r="Y14">
        <v>7.26</v>
      </c>
    </row>
    <row r="15" spans="1:25" ht="12.75">
      <c r="A15">
        <v>20050608</v>
      </c>
      <c r="B15">
        <v>5.42</v>
      </c>
      <c r="C15">
        <v>5.26</v>
      </c>
      <c r="D15">
        <v>5.42</v>
      </c>
      <c r="E15">
        <v>5.4</v>
      </c>
      <c r="F15">
        <v>6.5</v>
      </c>
      <c r="G15">
        <v>6.65</v>
      </c>
      <c r="H15">
        <v>5.35</v>
      </c>
      <c r="I15">
        <v>5.16</v>
      </c>
      <c r="J15">
        <v>4.89</v>
      </c>
      <c r="K15">
        <v>5.06</v>
      </c>
      <c r="L15">
        <v>5.82</v>
      </c>
      <c r="M15">
        <v>5.86</v>
      </c>
      <c r="N15">
        <v>6</v>
      </c>
      <c r="O15">
        <v>5.94</v>
      </c>
      <c r="P15">
        <v>5.36</v>
      </c>
      <c r="Q15">
        <v>6</v>
      </c>
      <c r="R15">
        <v>6.84</v>
      </c>
      <c r="S15">
        <v>6.41</v>
      </c>
      <c r="T15">
        <v>7.01</v>
      </c>
      <c r="U15">
        <v>6.29</v>
      </c>
      <c r="V15">
        <v>5.84</v>
      </c>
      <c r="W15">
        <v>6.41</v>
      </c>
      <c r="X15">
        <v>7.14</v>
      </c>
      <c r="Y15">
        <v>6.89</v>
      </c>
    </row>
    <row r="16" spans="1:25" ht="12.75">
      <c r="A16">
        <v>20050609</v>
      </c>
      <c r="B16">
        <v>5.97</v>
      </c>
      <c r="C16">
        <v>5.26</v>
      </c>
      <c r="D16">
        <v>5.68</v>
      </c>
      <c r="E16">
        <v>5.66</v>
      </c>
      <c r="F16">
        <v>5.9</v>
      </c>
      <c r="G16">
        <v>5.85</v>
      </c>
      <c r="H16">
        <v>5.86</v>
      </c>
      <c r="I16">
        <v>4.92</v>
      </c>
      <c r="J16">
        <v>5.94</v>
      </c>
      <c r="K16">
        <v>5.72</v>
      </c>
      <c r="L16">
        <v>6.39</v>
      </c>
      <c r="M16">
        <v>6.67</v>
      </c>
      <c r="N16">
        <v>5.68</v>
      </c>
      <c r="O16">
        <v>5.18</v>
      </c>
      <c r="P16">
        <v>5.34</v>
      </c>
      <c r="Q16">
        <v>5.5</v>
      </c>
      <c r="R16">
        <v>5.85</v>
      </c>
      <c r="S16">
        <v>5.88</v>
      </c>
      <c r="T16">
        <v>6.66</v>
      </c>
      <c r="U16">
        <v>5.99</v>
      </c>
      <c r="V16">
        <v>5.63</v>
      </c>
      <c r="W16">
        <v>6.94</v>
      </c>
      <c r="X16">
        <v>7.52</v>
      </c>
      <c r="Y16">
        <v>7.07</v>
      </c>
    </row>
    <row r="17" spans="1:25" ht="12.75">
      <c r="A17">
        <v>20050610</v>
      </c>
      <c r="B17">
        <v>5.42</v>
      </c>
      <c r="C17">
        <v>4.86</v>
      </c>
      <c r="D17">
        <v>4.94</v>
      </c>
      <c r="E17">
        <v>5.29</v>
      </c>
      <c r="F17">
        <v>5.8</v>
      </c>
      <c r="G17">
        <v>5.29</v>
      </c>
      <c r="H17">
        <v>6.27</v>
      </c>
      <c r="I17">
        <v>5.6</v>
      </c>
      <c r="J17">
        <v>6.06</v>
      </c>
      <c r="K17">
        <v>6.04</v>
      </c>
      <c r="L17">
        <v>6.49</v>
      </c>
      <c r="M17">
        <v>5.99</v>
      </c>
      <c r="N17">
        <v>6.63</v>
      </c>
      <c r="O17">
        <v>5.85</v>
      </c>
      <c r="P17">
        <v>6.57</v>
      </c>
      <c r="Q17">
        <v>6.57</v>
      </c>
      <c r="R17">
        <v>7.32</v>
      </c>
      <c r="S17">
        <v>7.04</v>
      </c>
      <c r="T17">
        <v>6.64</v>
      </c>
      <c r="U17">
        <v>6.08</v>
      </c>
      <c r="V17">
        <v>6.15</v>
      </c>
      <c r="W17">
        <v>6.95</v>
      </c>
      <c r="X17">
        <v>7.53</v>
      </c>
      <c r="Y17">
        <v>7.55</v>
      </c>
    </row>
    <row r="18" spans="1:25" ht="12.75">
      <c r="A18">
        <v>20050611</v>
      </c>
      <c r="B18">
        <v>4.98</v>
      </c>
      <c r="C18">
        <v>4.37</v>
      </c>
      <c r="D18">
        <v>4.68</v>
      </c>
      <c r="E18">
        <v>4.8</v>
      </c>
      <c r="F18">
        <v>5.51</v>
      </c>
      <c r="G18">
        <v>5.31</v>
      </c>
      <c r="H18">
        <v>5.37</v>
      </c>
      <c r="I18">
        <v>4.57</v>
      </c>
      <c r="J18">
        <v>4.88</v>
      </c>
      <c r="K18">
        <v>5.17</v>
      </c>
      <c r="L18">
        <v>5.95</v>
      </c>
      <c r="M18">
        <v>5.89</v>
      </c>
      <c r="N18">
        <v>6.01</v>
      </c>
      <c r="O18">
        <v>5.1</v>
      </c>
      <c r="P18">
        <v>5.72</v>
      </c>
      <c r="Q18">
        <v>5.98</v>
      </c>
      <c r="R18">
        <v>6.73</v>
      </c>
      <c r="S18">
        <v>6.37</v>
      </c>
      <c r="T18">
        <v>6.58</v>
      </c>
      <c r="U18">
        <v>5.55</v>
      </c>
      <c r="V18">
        <v>5.72</v>
      </c>
      <c r="W18">
        <v>6.59</v>
      </c>
      <c r="X18">
        <v>7.55</v>
      </c>
      <c r="Y18">
        <v>7.39</v>
      </c>
    </row>
    <row r="19" spans="1:25" ht="12.75">
      <c r="A19">
        <v>20050612</v>
      </c>
      <c r="B19">
        <v>5.16</v>
      </c>
      <c r="C19">
        <v>4.54</v>
      </c>
      <c r="D19">
        <v>4.93</v>
      </c>
      <c r="E19">
        <v>4.72</v>
      </c>
      <c r="F19">
        <v>4.98</v>
      </c>
      <c r="G19">
        <v>4.85</v>
      </c>
      <c r="H19">
        <v>5.58</v>
      </c>
      <c r="I19">
        <v>5.3</v>
      </c>
      <c r="J19">
        <v>5.37</v>
      </c>
      <c r="K19">
        <v>5.33</v>
      </c>
      <c r="L19">
        <v>5</v>
      </c>
      <c r="M19">
        <v>4.91</v>
      </c>
      <c r="N19">
        <v>5.92</v>
      </c>
      <c r="O19">
        <v>5.48</v>
      </c>
      <c r="P19">
        <v>5.9</v>
      </c>
      <c r="Q19">
        <v>5.75</v>
      </c>
      <c r="R19">
        <v>5.73</v>
      </c>
      <c r="S19">
        <v>5.63</v>
      </c>
      <c r="T19">
        <v>6.7</v>
      </c>
      <c r="U19">
        <v>6.3</v>
      </c>
      <c r="V19">
        <v>6.48</v>
      </c>
      <c r="W19">
        <v>6.54</v>
      </c>
      <c r="X19">
        <v>6.58</v>
      </c>
      <c r="Y19">
        <v>6.63</v>
      </c>
    </row>
    <row r="20" spans="1:25" ht="12.75">
      <c r="A20">
        <v>20050613</v>
      </c>
      <c r="B20">
        <v>5.5</v>
      </c>
      <c r="C20">
        <v>4.82</v>
      </c>
      <c r="D20">
        <v>4.46</v>
      </c>
      <c r="E20">
        <v>5.48</v>
      </c>
      <c r="F20">
        <v>5.53</v>
      </c>
      <c r="G20">
        <v>5.42</v>
      </c>
      <c r="H20">
        <v>5.65</v>
      </c>
      <c r="I20">
        <v>4.87</v>
      </c>
      <c r="J20">
        <v>4.89</v>
      </c>
      <c r="K20">
        <v>5.46</v>
      </c>
      <c r="L20">
        <v>5.73</v>
      </c>
      <c r="M20">
        <v>5.48</v>
      </c>
      <c r="N20">
        <v>5.79</v>
      </c>
      <c r="O20">
        <v>5.01</v>
      </c>
      <c r="P20">
        <v>4.96</v>
      </c>
      <c r="Q20">
        <v>5.3</v>
      </c>
      <c r="R20">
        <v>5.7</v>
      </c>
      <c r="S20">
        <v>5.5</v>
      </c>
      <c r="T20">
        <v>6.45</v>
      </c>
      <c r="U20">
        <v>5.59</v>
      </c>
      <c r="V20">
        <v>5.51</v>
      </c>
      <c r="W20">
        <v>6.51</v>
      </c>
      <c r="X20">
        <v>6.82</v>
      </c>
      <c r="Y20">
        <v>6.8</v>
      </c>
    </row>
    <row r="21" spans="1:25" ht="12.75">
      <c r="A21">
        <v>20050614</v>
      </c>
      <c r="B21">
        <v>5.7</v>
      </c>
      <c r="C21">
        <v>4.71</v>
      </c>
      <c r="D21">
        <v>4.72</v>
      </c>
      <c r="E21">
        <v>4.73</v>
      </c>
      <c r="F21">
        <v>5.69</v>
      </c>
      <c r="G21">
        <v>5.35</v>
      </c>
      <c r="H21">
        <v>6.09</v>
      </c>
      <c r="I21">
        <v>5.14</v>
      </c>
      <c r="J21">
        <v>4.99</v>
      </c>
      <c r="K21">
        <v>4.88</v>
      </c>
      <c r="L21">
        <v>5.6</v>
      </c>
      <c r="M21">
        <v>5.17</v>
      </c>
      <c r="N21">
        <v>6.07</v>
      </c>
      <c r="O21">
        <v>4.92</v>
      </c>
      <c r="P21">
        <v>4.98</v>
      </c>
      <c r="Q21">
        <v>4.81</v>
      </c>
      <c r="R21">
        <v>5.84</v>
      </c>
      <c r="S21">
        <v>5.86</v>
      </c>
      <c r="T21">
        <v>5.59</v>
      </c>
      <c r="U21">
        <v>5.05</v>
      </c>
      <c r="V21">
        <v>4.78</v>
      </c>
      <c r="W21">
        <v>5.4</v>
      </c>
      <c r="X21">
        <v>5.98</v>
      </c>
      <c r="Y21">
        <v>5.68</v>
      </c>
    </row>
    <row r="22" spans="1:25" ht="12.75">
      <c r="A22">
        <v>20050615</v>
      </c>
      <c r="B22">
        <v>4.93</v>
      </c>
      <c r="C22">
        <v>4.91</v>
      </c>
      <c r="D22">
        <v>4.89</v>
      </c>
      <c r="E22">
        <v>4.99</v>
      </c>
      <c r="F22">
        <v>6</v>
      </c>
      <c r="G22">
        <v>6.01</v>
      </c>
      <c r="H22">
        <v>5.2</v>
      </c>
      <c r="I22">
        <v>5.33</v>
      </c>
      <c r="J22">
        <v>5.2</v>
      </c>
      <c r="K22">
        <v>5.43</v>
      </c>
      <c r="L22">
        <v>6.6</v>
      </c>
      <c r="M22">
        <v>6.31</v>
      </c>
      <c r="N22">
        <v>5.15</v>
      </c>
      <c r="O22">
        <v>4.9</v>
      </c>
      <c r="P22">
        <v>4.85</v>
      </c>
      <c r="Q22">
        <v>5.13</v>
      </c>
      <c r="R22">
        <v>6.72</v>
      </c>
      <c r="S22">
        <v>6.29</v>
      </c>
      <c r="T22">
        <v>5.53</v>
      </c>
      <c r="U22">
        <v>5.39</v>
      </c>
      <c r="V22">
        <v>5.56</v>
      </c>
      <c r="W22">
        <v>5.58</v>
      </c>
      <c r="X22">
        <v>6.97</v>
      </c>
      <c r="Y22">
        <v>7.03</v>
      </c>
    </row>
    <row r="23" spans="1:25" ht="12.75">
      <c r="A23">
        <v>20050616</v>
      </c>
      <c r="B23">
        <v>5.78</v>
      </c>
      <c r="C23">
        <v>4.45</v>
      </c>
      <c r="D23">
        <v>4.37</v>
      </c>
      <c r="E23">
        <v>4.77</v>
      </c>
      <c r="F23">
        <v>7.25</v>
      </c>
      <c r="G23">
        <v>7.03</v>
      </c>
      <c r="H23">
        <v>5.73</v>
      </c>
      <c r="I23">
        <v>4.54</v>
      </c>
      <c r="J23">
        <v>4.5</v>
      </c>
      <c r="K23">
        <v>4.96</v>
      </c>
      <c r="L23">
        <v>7.63</v>
      </c>
      <c r="M23">
        <v>7.6</v>
      </c>
      <c r="N23">
        <v>6.26</v>
      </c>
      <c r="O23">
        <v>5.35</v>
      </c>
      <c r="P23">
        <v>5.14</v>
      </c>
      <c r="Q23">
        <v>5.58</v>
      </c>
      <c r="R23">
        <v>8.06</v>
      </c>
      <c r="S23">
        <v>7.92</v>
      </c>
      <c r="T23">
        <v>6.32</v>
      </c>
      <c r="U23">
        <v>5.37</v>
      </c>
      <c r="V23">
        <v>5.12</v>
      </c>
      <c r="W23">
        <v>5.51</v>
      </c>
      <c r="X23">
        <v>8.14</v>
      </c>
      <c r="Y23">
        <v>8.05</v>
      </c>
    </row>
    <row r="24" spans="1:25" ht="12.75">
      <c r="A24">
        <v>20050617</v>
      </c>
      <c r="B24">
        <v>5.81</v>
      </c>
      <c r="C24">
        <v>4.92</v>
      </c>
      <c r="D24">
        <v>4.74</v>
      </c>
      <c r="E24">
        <v>4.97</v>
      </c>
      <c r="F24">
        <v>7.27</v>
      </c>
      <c r="G24">
        <v>6.78</v>
      </c>
      <c r="H24">
        <v>6.68</v>
      </c>
      <c r="I24">
        <v>6.11</v>
      </c>
      <c r="J24">
        <v>5.58</v>
      </c>
      <c r="K24">
        <v>5.83</v>
      </c>
      <c r="L24">
        <v>8.01</v>
      </c>
      <c r="M24">
        <v>7.7</v>
      </c>
      <c r="N24">
        <v>6.86</v>
      </c>
      <c r="O24">
        <v>6.03</v>
      </c>
      <c r="P24">
        <v>6.13</v>
      </c>
      <c r="Q24">
        <v>5.93</v>
      </c>
      <c r="R24">
        <v>8.3</v>
      </c>
      <c r="S24">
        <v>8.3</v>
      </c>
      <c r="T24">
        <v>7.15</v>
      </c>
      <c r="U24">
        <v>6.6</v>
      </c>
      <c r="V24">
        <v>6.34</v>
      </c>
      <c r="W24">
        <v>6.43</v>
      </c>
      <c r="X24">
        <v>8.6</v>
      </c>
      <c r="Y24">
        <v>8.42</v>
      </c>
    </row>
    <row r="25" spans="1:25" ht="12.75">
      <c r="A25">
        <v>20050618</v>
      </c>
      <c r="B25">
        <v>5.9</v>
      </c>
      <c r="C25">
        <v>5.46</v>
      </c>
      <c r="D25">
        <v>5.15</v>
      </c>
      <c r="E25">
        <v>4.71</v>
      </c>
      <c r="F25">
        <v>6.18</v>
      </c>
      <c r="G25">
        <v>6.02</v>
      </c>
      <c r="H25">
        <v>6.68</v>
      </c>
      <c r="I25">
        <v>6.39</v>
      </c>
      <c r="J25">
        <v>5.91</v>
      </c>
      <c r="K25">
        <v>5.41</v>
      </c>
      <c r="L25">
        <v>6.93</v>
      </c>
      <c r="M25">
        <v>6.62</v>
      </c>
      <c r="N25">
        <v>7.11</v>
      </c>
      <c r="O25">
        <v>6.73</v>
      </c>
      <c r="P25">
        <v>6.51</v>
      </c>
      <c r="Q25">
        <v>5.73</v>
      </c>
      <c r="R25">
        <v>7.41</v>
      </c>
      <c r="S25">
        <v>7.25</v>
      </c>
      <c r="T25">
        <v>7.49</v>
      </c>
      <c r="U25">
        <v>6.95</v>
      </c>
      <c r="V25">
        <v>6.97</v>
      </c>
      <c r="W25">
        <v>5.81</v>
      </c>
      <c r="X25">
        <v>7.49</v>
      </c>
      <c r="Y25">
        <v>7.58</v>
      </c>
    </row>
    <row r="26" spans="1:25" ht="12.75">
      <c r="A26">
        <v>20050619</v>
      </c>
      <c r="B26">
        <v>5.68</v>
      </c>
      <c r="C26">
        <v>5.03</v>
      </c>
      <c r="D26">
        <v>5.02</v>
      </c>
      <c r="E26">
        <v>4.71</v>
      </c>
      <c r="F26">
        <v>6.29</v>
      </c>
      <c r="G26">
        <v>6.25</v>
      </c>
      <c r="H26">
        <v>6.04</v>
      </c>
      <c r="I26">
        <v>5.3</v>
      </c>
      <c r="J26">
        <v>4.96</v>
      </c>
      <c r="K26">
        <v>4.81</v>
      </c>
      <c r="L26">
        <v>6.52</v>
      </c>
      <c r="M26">
        <v>6.3</v>
      </c>
      <c r="N26">
        <v>6.72</v>
      </c>
      <c r="O26">
        <v>6.09</v>
      </c>
      <c r="P26">
        <v>5.75</v>
      </c>
      <c r="Q26">
        <v>5.53</v>
      </c>
      <c r="R26">
        <v>7.56</v>
      </c>
      <c r="S26">
        <v>7.25</v>
      </c>
      <c r="T26">
        <v>7.23</v>
      </c>
      <c r="U26">
        <v>6.83</v>
      </c>
      <c r="V26">
        <v>6.64</v>
      </c>
      <c r="W26">
        <v>5.97</v>
      </c>
      <c r="X26">
        <v>7.85</v>
      </c>
      <c r="Y26">
        <v>7.89</v>
      </c>
    </row>
    <row r="27" spans="1:25" ht="12.75">
      <c r="A27">
        <v>20050620</v>
      </c>
      <c r="B27">
        <v>6.1</v>
      </c>
      <c r="C27">
        <v>5.43</v>
      </c>
      <c r="D27">
        <v>5.62</v>
      </c>
      <c r="E27">
        <v>4.95</v>
      </c>
      <c r="F27">
        <v>6.76</v>
      </c>
      <c r="G27">
        <v>6.79</v>
      </c>
      <c r="H27">
        <v>6</v>
      </c>
      <c r="I27">
        <v>5.42</v>
      </c>
      <c r="J27">
        <v>5.55</v>
      </c>
      <c r="K27">
        <v>4.78</v>
      </c>
      <c r="L27">
        <v>6.69</v>
      </c>
      <c r="M27">
        <v>6.72</v>
      </c>
      <c r="N27">
        <v>6.09</v>
      </c>
      <c r="O27">
        <v>5.37</v>
      </c>
      <c r="P27">
        <v>5.38</v>
      </c>
      <c r="Q27">
        <v>5.03</v>
      </c>
      <c r="R27">
        <v>6.88</v>
      </c>
      <c r="S27">
        <v>6.79</v>
      </c>
      <c r="T27">
        <v>6.71</v>
      </c>
      <c r="U27">
        <v>5.64</v>
      </c>
      <c r="V27">
        <v>5.69</v>
      </c>
      <c r="W27">
        <v>5.12</v>
      </c>
      <c r="X27">
        <v>7.19</v>
      </c>
      <c r="Y27">
        <v>7.16</v>
      </c>
    </row>
    <row r="28" spans="1:25" ht="12.75">
      <c r="A28">
        <v>20050621</v>
      </c>
      <c r="B28">
        <v>6.27</v>
      </c>
      <c r="C28">
        <v>5.82</v>
      </c>
      <c r="D28">
        <v>6.19</v>
      </c>
      <c r="E28">
        <v>4.97</v>
      </c>
      <c r="F28">
        <v>6.72</v>
      </c>
      <c r="G28">
        <v>6.85</v>
      </c>
      <c r="H28">
        <v>6.25</v>
      </c>
      <c r="I28">
        <v>5.57</v>
      </c>
      <c r="J28">
        <v>5.78</v>
      </c>
      <c r="K28">
        <v>4.92</v>
      </c>
      <c r="L28">
        <v>6.6</v>
      </c>
      <c r="M28">
        <v>6.79</v>
      </c>
      <c r="N28">
        <v>6.3</v>
      </c>
      <c r="O28">
        <v>5.66</v>
      </c>
      <c r="P28">
        <v>5.85</v>
      </c>
      <c r="Q28">
        <v>5</v>
      </c>
      <c r="R28">
        <v>6.82</v>
      </c>
      <c r="S28">
        <v>6.83</v>
      </c>
      <c r="T28">
        <v>6.5</v>
      </c>
      <c r="U28">
        <v>5.88</v>
      </c>
      <c r="V28">
        <v>5.99</v>
      </c>
      <c r="W28">
        <v>5.32</v>
      </c>
      <c r="X28">
        <v>7.07</v>
      </c>
      <c r="Y28">
        <v>7.26</v>
      </c>
    </row>
    <row r="29" spans="1:25" ht="12.75">
      <c r="A29">
        <v>20050622</v>
      </c>
      <c r="B29">
        <v>5.67</v>
      </c>
      <c r="C29">
        <v>4.72</v>
      </c>
      <c r="D29">
        <v>4.85</v>
      </c>
      <c r="E29">
        <v>4.81</v>
      </c>
      <c r="F29">
        <v>6.11</v>
      </c>
      <c r="G29">
        <v>6.15</v>
      </c>
      <c r="H29">
        <v>5.91</v>
      </c>
      <c r="I29">
        <v>5.12</v>
      </c>
      <c r="J29">
        <v>5.6</v>
      </c>
      <c r="K29">
        <v>5.73</v>
      </c>
      <c r="L29">
        <v>7.54</v>
      </c>
      <c r="M29">
        <v>7.22</v>
      </c>
      <c r="N29">
        <v>6.07</v>
      </c>
      <c r="O29">
        <v>5.47</v>
      </c>
      <c r="P29">
        <v>5.95</v>
      </c>
      <c r="Q29">
        <v>5.9</v>
      </c>
      <c r="R29">
        <v>7.39</v>
      </c>
      <c r="S29">
        <v>7.59</v>
      </c>
      <c r="T29">
        <v>6.36</v>
      </c>
      <c r="U29">
        <v>5.76</v>
      </c>
      <c r="V29">
        <v>6.16</v>
      </c>
      <c r="W29">
        <v>6.57</v>
      </c>
      <c r="X29">
        <v>8.26</v>
      </c>
      <c r="Y29">
        <v>8.1</v>
      </c>
    </row>
    <row r="30" spans="1:25" ht="12.75">
      <c r="A30">
        <v>20050623</v>
      </c>
      <c r="B30">
        <v>6.52</v>
      </c>
      <c r="C30">
        <v>5.1</v>
      </c>
      <c r="D30">
        <v>5.14</v>
      </c>
      <c r="E30">
        <v>4.85</v>
      </c>
      <c r="F30">
        <v>5.92</v>
      </c>
      <c r="G30">
        <v>5.7</v>
      </c>
      <c r="H30">
        <v>6.86</v>
      </c>
      <c r="I30">
        <v>5.51</v>
      </c>
      <c r="J30">
        <v>5.69</v>
      </c>
      <c r="K30">
        <v>5.37</v>
      </c>
      <c r="L30">
        <v>6.61</v>
      </c>
      <c r="M30">
        <v>6.52</v>
      </c>
      <c r="N30">
        <v>8.13</v>
      </c>
      <c r="O30">
        <v>7.17</v>
      </c>
      <c r="P30">
        <v>7.22</v>
      </c>
      <c r="Q30">
        <v>6.91</v>
      </c>
      <c r="R30">
        <v>8.17</v>
      </c>
      <c r="S30">
        <v>7.78</v>
      </c>
      <c r="T30">
        <v>8.19</v>
      </c>
      <c r="U30">
        <v>6.93</v>
      </c>
      <c r="V30">
        <v>7.67</v>
      </c>
      <c r="W30">
        <v>6.89</v>
      </c>
      <c r="X30">
        <v>8.05</v>
      </c>
      <c r="Y30">
        <v>8.12</v>
      </c>
    </row>
    <row r="31" spans="1:25" ht="12.75">
      <c r="A31">
        <v>20050624</v>
      </c>
      <c r="B31">
        <v>5.41</v>
      </c>
      <c r="C31">
        <v>5.26</v>
      </c>
      <c r="D31">
        <v>5.11</v>
      </c>
      <c r="E31">
        <v>5.12</v>
      </c>
      <c r="F31">
        <v>7.4</v>
      </c>
      <c r="G31">
        <v>7.27</v>
      </c>
      <c r="H31">
        <v>5.61</v>
      </c>
      <c r="I31">
        <v>5.27</v>
      </c>
      <c r="J31">
        <v>5.28</v>
      </c>
      <c r="K31">
        <v>5.16</v>
      </c>
      <c r="L31">
        <v>7.53</v>
      </c>
      <c r="M31">
        <v>7.35</v>
      </c>
      <c r="N31">
        <v>6.19</v>
      </c>
      <c r="O31">
        <v>5.74</v>
      </c>
      <c r="P31">
        <v>5.77</v>
      </c>
      <c r="Q31">
        <v>5.44</v>
      </c>
      <c r="R31">
        <v>8.1</v>
      </c>
      <c r="S31">
        <v>8.14</v>
      </c>
      <c r="T31">
        <v>6.97</v>
      </c>
      <c r="U31">
        <v>6.58</v>
      </c>
      <c r="V31">
        <v>6.65</v>
      </c>
      <c r="W31">
        <v>6.08</v>
      </c>
      <c r="X31">
        <v>8.27</v>
      </c>
      <c r="Y31">
        <v>8.21</v>
      </c>
    </row>
    <row r="32" spans="1:25" ht="12.75">
      <c r="A32">
        <v>20050625</v>
      </c>
      <c r="B32">
        <v>5.39</v>
      </c>
      <c r="C32">
        <v>4.77</v>
      </c>
      <c r="D32">
        <v>4.84</v>
      </c>
      <c r="E32">
        <v>4.87</v>
      </c>
      <c r="F32">
        <v>6.77</v>
      </c>
      <c r="G32">
        <v>6.93</v>
      </c>
      <c r="H32">
        <v>5.69</v>
      </c>
      <c r="I32">
        <v>5.24</v>
      </c>
      <c r="J32">
        <v>5.12</v>
      </c>
      <c r="K32">
        <v>5.26</v>
      </c>
      <c r="L32">
        <v>7.21</v>
      </c>
      <c r="M32">
        <v>6.93</v>
      </c>
      <c r="N32">
        <v>5.78</v>
      </c>
      <c r="O32">
        <v>5.26</v>
      </c>
      <c r="P32">
        <v>5.31</v>
      </c>
      <c r="Q32">
        <v>5.51</v>
      </c>
      <c r="R32">
        <v>7.29</v>
      </c>
      <c r="S32">
        <v>7.34</v>
      </c>
      <c r="T32">
        <v>6.44</v>
      </c>
      <c r="U32">
        <v>6.1</v>
      </c>
      <c r="V32">
        <v>6.2</v>
      </c>
      <c r="W32">
        <v>5.89</v>
      </c>
      <c r="X32">
        <v>7.55</v>
      </c>
      <c r="Y32">
        <v>7.81</v>
      </c>
    </row>
    <row r="33" spans="1:25" ht="12.75">
      <c r="A33">
        <v>20050626</v>
      </c>
      <c r="B33">
        <v>6.71</v>
      </c>
      <c r="C33">
        <v>5.36</v>
      </c>
      <c r="D33">
        <v>5.83</v>
      </c>
      <c r="E33">
        <v>5.21</v>
      </c>
      <c r="F33">
        <v>6.66</v>
      </c>
      <c r="G33">
        <v>7.29</v>
      </c>
      <c r="H33">
        <v>6.72</v>
      </c>
      <c r="I33">
        <v>5.38</v>
      </c>
      <c r="J33">
        <v>5.62</v>
      </c>
      <c r="K33">
        <v>5.23</v>
      </c>
      <c r="L33">
        <v>6.8</v>
      </c>
      <c r="M33">
        <v>6.91</v>
      </c>
      <c r="N33">
        <v>6.7</v>
      </c>
      <c r="O33">
        <v>5.76</v>
      </c>
      <c r="P33">
        <v>5.6</v>
      </c>
      <c r="Q33">
        <v>5.46</v>
      </c>
      <c r="R33">
        <v>6.91</v>
      </c>
      <c r="S33">
        <v>7.03</v>
      </c>
      <c r="T33">
        <v>6.87</v>
      </c>
      <c r="U33">
        <v>5.99</v>
      </c>
      <c r="V33">
        <v>6.08</v>
      </c>
      <c r="W33">
        <v>5.51</v>
      </c>
      <c r="X33">
        <v>7.09</v>
      </c>
      <c r="Y33">
        <v>7.09</v>
      </c>
    </row>
    <row r="34" spans="1:25" ht="12.75">
      <c r="A34">
        <v>20050627</v>
      </c>
      <c r="B34">
        <v>6.95</v>
      </c>
      <c r="C34">
        <v>5.1</v>
      </c>
      <c r="D34">
        <v>4.86</v>
      </c>
      <c r="E34">
        <v>4.36</v>
      </c>
      <c r="F34">
        <v>7.5</v>
      </c>
      <c r="G34">
        <v>7.12</v>
      </c>
      <c r="H34">
        <v>7.71</v>
      </c>
      <c r="I34">
        <v>6.16</v>
      </c>
      <c r="J34">
        <v>6.1</v>
      </c>
      <c r="K34">
        <v>5.46</v>
      </c>
      <c r="L34">
        <v>7.77</v>
      </c>
      <c r="M34">
        <v>8.09</v>
      </c>
      <c r="N34">
        <v>7.52</v>
      </c>
      <c r="O34">
        <v>5.9</v>
      </c>
      <c r="P34">
        <v>5.93</v>
      </c>
      <c r="Q34">
        <v>5.4</v>
      </c>
      <c r="R34">
        <v>7.85</v>
      </c>
      <c r="S34">
        <v>7.98</v>
      </c>
      <c r="T34">
        <v>7.4</v>
      </c>
      <c r="U34">
        <v>5.82</v>
      </c>
      <c r="V34">
        <v>5.64</v>
      </c>
      <c r="W34">
        <v>5.42</v>
      </c>
      <c r="X34">
        <v>7.84</v>
      </c>
      <c r="Y34">
        <v>7.84</v>
      </c>
    </row>
    <row r="35" spans="1:25" ht="12.75">
      <c r="A35">
        <v>20050628</v>
      </c>
      <c r="B35">
        <v>5.71</v>
      </c>
      <c r="C35">
        <v>4.58</v>
      </c>
      <c r="D35">
        <v>4.3</v>
      </c>
      <c r="E35">
        <v>4.51</v>
      </c>
      <c r="F35">
        <v>6</v>
      </c>
      <c r="G35">
        <v>5.94</v>
      </c>
      <c r="H35">
        <v>6.7</v>
      </c>
      <c r="I35">
        <v>5.33</v>
      </c>
      <c r="J35">
        <v>4.88</v>
      </c>
      <c r="K35">
        <v>5.03</v>
      </c>
      <c r="L35">
        <v>6.53</v>
      </c>
      <c r="M35">
        <v>6.52</v>
      </c>
      <c r="N35">
        <v>7.18</v>
      </c>
      <c r="O35">
        <v>5.98</v>
      </c>
      <c r="P35">
        <v>5.95</v>
      </c>
      <c r="Q35">
        <v>5.6</v>
      </c>
      <c r="R35">
        <v>7</v>
      </c>
      <c r="S35">
        <v>7.22</v>
      </c>
      <c r="T35">
        <v>7.02</v>
      </c>
      <c r="U35">
        <v>5.67</v>
      </c>
      <c r="V35">
        <v>5.35</v>
      </c>
      <c r="W35">
        <v>5.52</v>
      </c>
      <c r="X35">
        <v>7.08</v>
      </c>
      <c r="Y35">
        <v>7.19</v>
      </c>
    </row>
    <row r="36" spans="1:25" ht="12.75">
      <c r="A36">
        <v>20050629</v>
      </c>
      <c r="B36">
        <v>7.23</v>
      </c>
      <c r="C36">
        <v>5.5</v>
      </c>
      <c r="D36">
        <v>5.66</v>
      </c>
      <c r="E36">
        <v>5.01</v>
      </c>
      <c r="F36">
        <v>6.35</v>
      </c>
      <c r="G36">
        <v>6.46</v>
      </c>
      <c r="H36">
        <v>6.43</v>
      </c>
      <c r="I36">
        <v>4.82</v>
      </c>
      <c r="J36">
        <v>4.77</v>
      </c>
      <c r="K36">
        <v>4.49</v>
      </c>
      <c r="L36">
        <v>5.91</v>
      </c>
      <c r="M36">
        <v>5.77</v>
      </c>
      <c r="N36">
        <v>6.96</v>
      </c>
      <c r="O36">
        <v>5.52</v>
      </c>
      <c r="P36">
        <v>5.61</v>
      </c>
      <c r="Q36">
        <v>4.96</v>
      </c>
      <c r="R36">
        <v>6.55</v>
      </c>
      <c r="S36">
        <v>6.5</v>
      </c>
      <c r="T36">
        <v>7.39</v>
      </c>
      <c r="U36">
        <v>5.83</v>
      </c>
      <c r="V36">
        <v>5.67</v>
      </c>
      <c r="W36">
        <v>5.27</v>
      </c>
      <c r="X36">
        <v>6.77</v>
      </c>
      <c r="Y36">
        <v>6.57</v>
      </c>
    </row>
    <row r="37" spans="1:25" ht="12.75">
      <c r="A37">
        <v>20050630</v>
      </c>
      <c r="B37">
        <v>6.68</v>
      </c>
      <c r="C37">
        <v>5.59</v>
      </c>
      <c r="D37">
        <v>5.44</v>
      </c>
      <c r="E37">
        <v>4.97</v>
      </c>
      <c r="F37">
        <v>6.09</v>
      </c>
      <c r="G37">
        <v>5.89</v>
      </c>
      <c r="H37">
        <v>6.95</v>
      </c>
      <c r="I37">
        <v>5.88</v>
      </c>
      <c r="J37">
        <v>5.62</v>
      </c>
      <c r="K37">
        <v>5.1</v>
      </c>
      <c r="L37">
        <v>6.16</v>
      </c>
      <c r="M37">
        <v>6.07</v>
      </c>
      <c r="N37">
        <v>6.38</v>
      </c>
      <c r="O37">
        <v>5.31</v>
      </c>
      <c r="P37">
        <v>4.91</v>
      </c>
      <c r="Q37">
        <v>4.94</v>
      </c>
      <c r="R37">
        <v>6.27</v>
      </c>
      <c r="S37">
        <v>6.22</v>
      </c>
      <c r="T37">
        <v>7.11</v>
      </c>
      <c r="U37">
        <v>5.93</v>
      </c>
      <c r="V37">
        <v>5.72</v>
      </c>
      <c r="W37">
        <v>5.4</v>
      </c>
      <c r="X37">
        <v>6.47</v>
      </c>
      <c r="Y37">
        <v>6.38</v>
      </c>
    </row>
    <row r="38" spans="2:25" ht="12.75">
      <c r="B38" s="5">
        <f>AVERAGE(B8:B37)</f>
        <v>5.744666666666666</v>
      </c>
      <c r="C38" s="5">
        <f aca="true" t="shared" si="0" ref="C38:Y38">AVERAGE(C8:C37)</f>
        <v>4.965999999999999</v>
      </c>
      <c r="D38" s="5">
        <f t="shared" si="0"/>
        <v>4.977000000000001</v>
      </c>
      <c r="E38" s="5">
        <f t="shared" si="0"/>
        <v>4.9079999999999995</v>
      </c>
      <c r="F38" s="5">
        <f t="shared" si="0"/>
        <v>6.153666666666667</v>
      </c>
      <c r="G38" s="5">
        <f t="shared" si="0"/>
        <v>6.066</v>
      </c>
      <c r="H38" s="5">
        <f t="shared" si="0"/>
        <v>6.0306666666666695</v>
      </c>
      <c r="I38" s="5">
        <f t="shared" si="0"/>
        <v>5.253333333333334</v>
      </c>
      <c r="J38" s="5">
        <f t="shared" si="0"/>
        <v>5.259333333333332</v>
      </c>
      <c r="K38" s="5">
        <f t="shared" si="0"/>
        <v>5.205333333333333</v>
      </c>
      <c r="L38" s="5">
        <f t="shared" si="0"/>
        <v>6.4223333333333334</v>
      </c>
      <c r="M38" s="5">
        <f t="shared" si="0"/>
        <v>6.307000000000001</v>
      </c>
      <c r="N38" s="5">
        <f t="shared" si="0"/>
        <v>6.273666666666667</v>
      </c>
      <c r="O38" s="5">
        <f t="shared" si="0"/>
        <v>5.528666666666667</v>
      </c>
      <c r="P38" s="5">
        <f t="shared" si="0"/>
        <v>5.575</v>
      </c>
      <c r="Q38" s="5">
        <f t="shared" si="0"/>
        <v>5.514666666666668</v>
      </c>
      <c r="R38" s="5">
        <f t="shared" si="0"/>
        <v>6.794666666666666</v>
      </c>
      <c r="S38" s="5">
        <f t="shared" si="0"/>
        <v>6.736000000000001</v>
      </c>
      <c r="T38" s="5">
        <f t="shared" si="0"/>
        <v>6.580000000000002</v>
      </c>
      <c r="U38" s="5">
        <f t="shared" si="0"/>
        <v>5.810666666666667</v>
      </c>
      <c r="V38" s="5">
        <f t="shared" si="0"/>
        <v>5.781666666666666</v>
      </c>
      <c r="W38" s="5">
        <f t="shared" si="0"/>
        <v>5.866333333333333</v>
      </c>
      <c r="X38" s="5">
        <f t="shared" si="0"/>
        <v>7.126666666666668</v>
      </c>
      <c r="Y38" s="5">
        <f t="shared" si="0"/>
        <v>7.096333333333333</v>
      </c>
    </row>
    <row r="40" spans="1:17" ht="12.75">
      <c r="A40" t="s">
        <v>27</v>
      </c>
      <c r="B40">
        <v>5.7</v>
      </c>
      <c r="C40">
        <v>5</v>
      </c>
      <c r="D40">
        <v>4.9</v>
      </c>
      <c r="E40">
        <v>6.2</v>
      </c>
      <c r="F40">
        <v>6</v>
      </c>
      <c r="G40">
        <v>5.3</v>
      </c>
      <c r="H40">
        <v>5.2</v>
      </c>
      <c r="I40">
        <v>6.4</v>
      </c>
      <c r="J40">
        <v>6.3</v>
      </c>
      <c r="K40">
        <v>5.5</v>
      </c>
      <c r="L40">
        <v>5.5</v>
      </c>
      <c r="M40">
        <v>6.8</v>
      </c>
      <c r="N40">
        <v>6.6</v>
      </c>
      <c r="O40">
        <v>5.8</v>
      </c>
      <c r="P40">
        <v>5.9</v>
      </c>
      <c r="Q40">
        <v>7.1</v>
      </c>
    </row>
    <row r="41" spans="1:17" ht="12.75">
      <c r="A41" t="s">
        <v>28</v>
      </c>
      <c r="C41">
        <v>5</v>
      </c>
      <c r="E41">
        <v>6.1</v>
      </c>
      <c r="G41">
        <v>5.3</v>
      </c>
      <c r="I41">
        <v>6.3</v>
      </c>
      <c r="K41">
        <v>5.6</v>
      </c>
      <c r="M41">
        <v>6.7</v>
      </c>
      <c r="O41">
        <v>5.8</v>
      </c>
      <c r="Q41">
        <v>7.1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0">
      <selection activeCell="B40" sqref="B40:Q40"/>
    </sheetView>
  </sheetViews>
  <sheetFormatPr defaultColWidth="9.140625" defaultRowHeight="12.75"/>
  <cols>
    <col min="1" max="1" width="11.421875" style="0" bestFit="1" customWidth="1"/>
    <col min="2" max="2" width="6.00390625" style="0" bestFit="1" customWidth="1"/>
    <col min="3" max="4" width="7.00390625" style="0" bestFit="1" customWidth="1"/>
    <col min="5" max="5" width="6.28125" style="0" bestFit="1" customWidth="1"/>
    <col min="6" max="6" width="6.00390625" style="0" bestFit="1" customWidth="1"/>
    <col min="7" max="8" width="7.00390625" style="0" bestFit="1" customWidth="1"/>
    <col min="9" max="9" width="6.28125" style="0" bestFit="1" customWidth="1"/>
    <col min="10" max="10" width="6.00390625" style="0" bestFit="1" customWidth="1"/>
    <col min="11" max="12" width="7.00390625" style="0" bestFit="1" customWidth="1"/>
    <col min="13" max="13" width="6.28125" style="0" bestFit="1" customWidth="1"/>
    <col min="14" max="14" width="6.00390625" style="0" bestFit="1" customWidth="1"/>
    <col min="15" max="16" width="7.00390625" style="0" bestFit="1" customWidth="1"/>
    <col min="17" max="17" width="6.28125" style="0" bestFit="1" customWidth="1"/>
  </cols>
  <sheetData>
    <row r="1" ht="12.75">
      <c r="A1" t="s">
        <v>103</v>
      </c>
    </row>
    <row r="2" spans="1:2" ht="12.75">
      <c r="A2" t="s">
        <v>104</v>
      </c>
      <c r="B2" t="s">
        <v>105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31</v>
      </c>
      <c r="C6" t="s">
        <v>34</v>
      </c>
      <c r="D6" t="s">
        <v>34</v>
      </c>
      <c r="E6" t="s">
        <v>29</v>
      </c>
      <c r="F6" t="s">
        <v>31</v>
      </c>
      <c r="G6" t="s">
        <v>34</v>
      </c>
      <c r="H6" t="s">
        <v>34</v>
      </c>
      <c r="I6" t="s">
        <v>29</v>
      </c>
      <c r="J6" t="s">
        <v>31</v>
      </c>
      <c r="K6" t="s">
        <v>34</v>
      </c>
      <c r="L6" t="s">
        <v>34</v>
      </c>
      <c r="M6" t="s">
        <v>29</v>
      </c>
      <c r="N6" t="s">
        <v>31</v>
      </c>
      <c r="O6" t="s">
        <v>34</v>
      </c>
      <c r="P6" t="s">
        <v>34</v>
      </c>
      <c r="Q6" t="s">
        <v>29</v>
      </c>
    </row>
    <row r="7" spans="1:17" ht="12.75">
      <c r="A7">
        <v>20050601</v>
      </c>
      <c r="B7">
        <v>42.6</v>
      </c>
      <c r="C7">
        <v>42.91</v>
      </c>
      <c r="D7">
        <v>41.12</v>
      </c>
      <c r="E7">
        <v>37.16</v>
      </c>
      <c r="F7">
        <v>42.47</v>
      </c>
      <c r="G7">
        <v>44.09</v>
      </c>
      <c r="H7">
        <v>43.6</v>
      </c>
      <c r="I7">
        <v>37.88</v>
      </c>
      <c r="J7">
        <v>44.02</v>
      </c>
      <c r="K7">
        <v>47.52</v>
      </c>
      <c r="L7">
        <v>45.48</v>
      </c>
      <c r="M7">
        <v>39.3</v>
      </c>
      <c r="N7">
        <v>43.12</v>
      </c>
      <c r="O7">
        <v>46.46</v>
      </c>
      <c r="P7">
        <v>45.52</v>
      </c>
      <c r="Q7">
        <v>39.94</v>
      </c>
    </row>
    <row r="8" spans="1:17" ht="12.75">
      <c r="A8">
        <v>20050602</v>
      </c>
      <c r="B8">
        <v>43</v>
      </c>
      <c r="C8">
        <v>44.17</v>
      </c>
      <c r="D8">
        <v>41.93</v>
      </c>
      <c r="E8">
        <v>37.38</v>
      </c>
      <c r="F8">
        <v>42.8</v>
      </c>
      <c r="G8">
        <v>45.66</v>
      </c>
      <c r="H8">
        <v>44.21</v>
      </c>
      <c r="I8">
        <v>38.38</v>
      </c>
      <c r="J8">
        <v>45.02</v>
      </c>
      <c r="K8">
        <v>48.31</v>
      </c>
      <c r="L8">
        <v>45.61</v>
      </c>
      <c r="M8">
        <v>39.64</v>
      </c>
      <c r="N8">
        <v>43.53</v>
      </c>
      <c r="O8">
        <v>45.7</v>
      </c>
      <c r="P8">
        <v>43.54</v>
      </c>
      <c r="Q8">
        <v>38.69</v>
      </c>
    </row>
    <row r="9" spans="1:17" ht="12.75">
      <c r="A9">
        <v>20050603</v>
      </c>
      <c r="B9">
        <v>40.74</v>
      </c>
      <c r="C9">
        <v>42.99</v>
      </c>
      <c r="D9">
        <v>42.22</v>
      </c>
      <c r="E9">
        <v>39.08</v>
      </c>
      <c r="F9">
        <v>40.02</v>
      </c>
      <c r="G9">
        <v>42.63</v>
      </c>
      <c r="H9">
        <v>41.26</v>
      </c>
      <c r="I9">
        <v>37.98</v>
      </c>
      <c r="J9">
        <v>41.84</v>
      </c>
      <c r="K9">
        <v>44.32</v>
      </c>
      <c r="L9">
        <v>43.2</v>
      </c>
      <c r="M9">
        <v>39.46</v>
      </c>
      <c r="N9">
        <v>43.25</v>
      </c>
      <c r="O9">
        <v>45.03</v>
      </c>
      <c r="P9">
        <v>43.41</v>
      </c>
      <c r="Q9">
        <v>39.52</v>
      </c>
    </row>
    <row r="10" spans="1:17" ht="12.75">
      <c r="A10">
        <v>20050604</v>
      </c>
      <c r="B10">
        <v>41.41</v>
      </c>
      <c r="C10">
        <v>43.57</v>
      </c>
      <c r="D10">
        <v>41.54</v>
      </c>
      <c r="E10">
        <v>37.73</v>
      </c>
      <c r="F10">
        <v>44.31</v>
      </c>
      <c r="G10">
        <v>47.69</v>
      </c>
      <c r="H10">
        <v>44.32</v>
      </c>
      <c r="I10">
        <v>38.83</v>
      </c>
      <c r="J10">
        <v>43.67</v>
      </c>
      <c r="K10">
        <v>46.47</v>
      </c>
      <c r="L10">
        <v>44.36</v>
      </c>
      <c r="M10">
        <v>38.05</v>
      </c>
      <c r="N10">
        <v>45.44</v>
      </c>
      <c r="O10">
        <v>46.89</v>
      </c>
      <c r="P10">
        <v>43.6</v>
      </c>
      <c r="Q10">
        <v>37.52</v>
      </c>
    </row>
    <row r="11" spans="1:17" ht="12.75">
      <c r="A11">
        <v>20050605</v>
      </c>
      <c r="B11">
        <v>44.48</v>
      </c>
      <c r="C11">
        <v>46.29</v>
      </c>
      <c r="D11">
        <v>43.85</v>
      </c>
      <c r="E11">
        <v>36.02</v>
      </c>
      <c r="F11">
        <v>43.87</v>
      </c>
      <c r="G11">
        <v>45.69</v>
      </c>
      <c r="H11">
        <v>44.33</v>
      </c>
      <c r="I11">
        <v>36.46</v>
      </c>
      <c r="J11">
        <v>43.3</v>
      </c>
      <c r="K11">
        <v>45.58</v>
      </c>
      <c r="L11">
        <v>43.64</v>
      </c>
      <c r="M11">
        <v>36.87</v>
      </c>
      <c r="N11">
        <v>44.84</v>
      </c>
      <c r="O11">
        <v>46.47</v>
      </c>
      <c r="P11">
        <v>44.77</v>
      </c>
      <c r="Q11">
        <v>37.54</v>
      </c>
    </row>
    <row r="12" spans="1:17" ht="12.75">
      <c r="A12">
        <v>20050606</v>
      </c>
      <c r="B12">
        <v>44.85</v>
      </c>
      <c r="C12">
        <v>47.1</v>
      </c>
      <c r="D12">
        <v>43.99</v>
      </c>
      <c r="E12">
        <v>39.51</v>
      </c>
      <c r="F12">
        <v>45.32</v>
      </c>
      <c r="G12">
        <v>48.28</v>
      </c>
      <c r="H12">
        <v>44.9</v>
      </c>
      <c r="I12">
        <v>39.71</v>
      </c>
      <c r="J12">
        <v>44.53</v>
      </c>
      <c r="K12">
        <v>47.23</v>
      </c>
      <c r="L12">
        <v>44.79</v>
      </c>
      <c r="M12">
        <v>39.42</v>
      </c>
      <c r="N12">
        <v>42.59</v>
      </c>
      <c r="O12">
        <v>44.96</v>
      </c>
      <c r="P12">
        <v>42.41</v>
      </c>
      <c r="Q12">
        <v>38.17</v>
      </c>
    </row>
    <row r="13" spans="1:17" ht="12.75">
      <c r="A13">
        <v>20050607</v>
      </c>
      <c r="B13">
        <v>46.3</v>
      </c>
      <c r="C13">
        <v>47.2</v>
      </c>
      <c r="D13">
        <v>41.92</v>
      </c>
      <c r="E13">
        <v>37.72</v>
      </c>
      <c r="F13">
        <v>45.98</v>
      </c>
      <c r="G13">
        <v>47.11</v>
      </c>
      <c r="H13">
        <v>41.56</v>
      </c>
      <c r="I13">
        <v>38.54</v>
      </c>
      <c r="J13">
        <v>45.19</v>
      </c>
      <c r="K13">
        <v>46.48</v>
      </c>
      <c r="L13">
        <v>41.31</v>
      </c>
      <c r="M13">
        <v>38.46</v>
      </c>
      <c r="N13">
        <v>45.52</v>
      </c>
      <c r="O13">
        <v>47.56</v>
      </c>
      <c r="P13">
        <v>42.89</v>
      </c>
      <c r="Q13">
        <v>39.1</v>
      </c>
    </row>
    <row r="14" spans="1:17" ht="12.75">
      <c r="A14">
        <v>20050608</v>
      </c>
      <c r="B14">
        <v>43.1</v>
      </c>
      <c r="C14">
        <v>43.03</v>
      </c>
      <c r="D14">
        <v>39.73</v>
      </c>
      <c r="E14">
        <v>36.88</v>
      </c>
      <c r="F14">
        <v>44.69</v>
      </c>
      <c r="G14">
        <v>44.65</v>
      </c>
      <c r="H14">
        <v>41.71</v>
      </c>
      <c r="I14">
        <v>38.82</v>
      </c>
      <c r="J14">
        <v>46.57</v>
      </c>
      <c r="K14">
        <v>48.52</v>
      </c>
      <c r="L14">
        <v>44.57</v>
      </c>
      <c r="M14">
        <v>39.12</v>
      </c>
      <c r="N14">
        <v>46.38</v>
      </c>
      <c r="O14">
        <v>50.99</v>
      </c>
      <c r="P14">
        <v>46.59</v>
      </c>
      <c r="Q14">
        <v>40.81</v>
      </c>
    </row>
    <row r="15" spans="1:17" ht="12.75">
      <c r="A15">
        <v>20050609</v>
      </c>
      <c r="B15">
        <v>44.09</v>
      </c>
      <c r="C15">
        <v>45.54</v>
      </c>
      <c r="D15">
        <v>42.45</v>
      </c>
      <c r="E15">
        <v>37.67</v>
      </c>
      <c r="F15">
        <v>43.1</v>
      </c>
      <c r="G15">
        <v>44.8</v>
      </c>
      <c r="H15">
        <v>42.75</v>
      </c>
      <c r="I15">
        <v>37.4</v>
      </c>
      <c r="J15">
        <v>44.65</v>
      </c>
      <c r="K15">
        <v>46.04</v>
      </c>
      <c r="L15">
        <v>44.39</v>
      </c>
      <c r="M15">
        <v>39.56</v>
      </c>
      <c r="N15">
        <v>44.31</v>
      </c>
      <c r="O15">
        <v>45.79</v>
      </c>
      <c r="P15">
        <v>44.69</v>
      </c>
      <c r="Q15">
        <v>39.05</v>
      </c>
    </row>
    <row r="16" spans="1:17" ht="12.75">
      <c r="A16">
        <v>20050610</v>
      </c>
      <c r="B16">
        <v>43.18</v>
      </c>
      <c r="C16">
        <v>45.14</v>
      </c>
      <c r="D16">
        <v>43.2</v>
      </c>
      <c r="E16">
        <v>38.42</v>
      </c>
      <c r="F16">
        <v>43.98</v>
      </c>
      <c r="G16">
        <v>44.87</v>
      </c>
      <c r="H16">
        <v>42.64</v>
      </c>
      <c r="I16">
        <v>37.95</v>
      </c>
      <c r="J16">
        <v>43.01</v>
      </c>
      <c r="K16">
        <v>45.78</v>
      </c>
      <c r="L16">
        <v>43.36</v>
      </c>
      <c r="M16">
        <v>37.4</v>
      </c>
      <c r="N16">
        <v>43.68</v>
      </c>
      <c r="O16">
        <v>46.1</v>
      </c>
      <c r="P16">
        <v>43.77</v>
      </c>
      <c r="Q16">
        <v>38.23</v>
      </c>
    </row>
    <row r="17" spans="1:17" ht="12.75">
      <c r="A17">
        <v>20050611</v>
      </c>
      <c r="B17">
        <v>43.48</v>
      </c>
      <c r="C17">
        <v>45.12</v>
      </c>
      <c r="D17">
        <v>43.25</v>
      </c>
      <c r="E17">
        <v>37.01</v>
      </c>
      <c r="F17">
        <v>44.15</v>
      </c>
      <c r="G17">
        <v>46.39</v>
      </c>
      <c r="H17">
        <v>43.55</v>
      </c>
      <c r="I17">
        <v>37.19</v>
      </c>
      <c r="J17">
        <v>44.12</v>
      </c>
      <c r="K17">
        <v>47.24</v>
      </c>
      <c r="L17">
        <v>44.25</v>
      </c>
      <c r="M17">
        <v>37.49</v>
      </c>
      <c r="N17">
        <v>42.93</v>
      </c>
      <c r="O17">
        <v>47.67</v>
      </c>
      <c r="P17">
        <v>42.96</v>
      </c>
      <c r="Q17">
        <v>36.55</v>
      </c>
    </row>
    <row r="18" spans="1:17" ht="12.75">
      <c r="A18">
        <v>20050612</v>
      </c>
      <c r="B18">
        <v>42.67</v>
      </c>
      <c r="C18">
        <v>42.29</v>
      </c>
      <c r="D18">
        <v>40.61</v>
      </c>
      <c r="E18">
        <v>35.06</v>
      </c>
      <c r="F18">
        <v>43.93</v>
      </c>
      <c r="G18">
        <v>43.13</v>
      </c>
      <c r="H18">
        <v>41.75</v>
      </c>
      <c r="I18">
        <v>35.9</v>
      </c>
      <c r="J18">
        <v>43.54</v>
      </c>
      <c r="K18">
        <v>44.19</v>
      </c>
      <c r="L18">
        <v>41.71</v>
      </c>
      <c r="M18">
        <v>36.2</v>
      </c>
      <c r="N18">
        <v>44.31</v>
      </c>
      <c r="O18">
        <v>44.25</v>
      </c>
      <c r="P18">
        <v>40.18</v>
      </c>
      <c r="Q18">
        <v>35</v>
      </c>
    </row>
    <row r="19" spans="1:17" ht="12.75">
      <c r="A19">
        <v>20050613</v>
      </c>
      <c r="B19">
        <v>43.76</v>
      </c>
      <c r="C19">
        <v>43.15</v>
      </c>
      <c r="D19">
        <v>37.01</v>
      </c>
      <c r="E19">
        <v>33.01</v>
      </c>
      <c r="F19">
        <v>43.01</v>
      </c>
      <c r="G19">
        <v>42.61</v>
      </c>
      <c r="H19">
        <v>37.79</v>
      </c>
      <c r="I19">
        <v>32.73</v>
      </c>
      <c r="J19">
        <v>43.42</v>
      </c>
      <c r="K19">
        <v>42.47</v>
      </c>
      <c r="L19">
        <v>38.26</v>
      </c>
      <c r="M19">
        <v>32.13</v>
      </c>
      <c r="N19">
        <v>43.53</v>
      </c>
      <c r="O19">
        <v>42.61</v>
      </c>
      <c r="P19">
        <v>40.94</v>
      </c>
      <c r="Q19">
        <v>35.5</v>
      </c>
    </row>
    <row r="20" spans="1:17" ht="12.75">
      <c r="A20">
        <v>20050614</v>
      </c>
      <c r="B20">
        <v>42.1</v>
      </c>
      <c r="C20">
        <v>43.13</v>
      </c>
      <c r="D20">
        <v>40.76</v>
      </c>
      <c r="E20">
        <v>36.37</v>
      </c>
      <c r="F20">
        <v>42.4</v>
      </c>
      <c r="G20">
        <v>44.12</v>
      </c>
      <c r="H20">
        <v>41.87</v>
      </c>
      <c r="I20">
        <v>37.28</v>
      </c>
      <c r="J20">
        <v>40.71</v>
      </c>
      <c r="K20">
        <v>42.71</v>
      </c>
      <c r="L20">
        <v>41.9</v>
      </c>
      <c r="M20">
        <v>36.56</v>
      </c>
      <c r="N20">
        <v>40.37</v>
      </c>
      <c r="O20">
        <v>43.83</v>
      </c>
      <c r="P20">
        <v>41.78</v>
      </c>
      <c r="Q20">
        <v>35.66</v>
      </c>
    </row>
    <row r="21" spans="1:17" ht="12.75">
      <c r="A21">
        <v>20050615</v>
      </c>
      <c r="B21">
        <v>40.37</v>
      </c>
      <c r="C21">
        <v>41.48</v>
      </c>
      <c r="D21">
        <v>40.13</v>
      </c>
      <c r="E21">
        <v>34.82</v>
      </c>
      <c r="F21">
        <v>40.73</v>
      </c>
      <c r="G21">
        <v>41.89</v>
      </c>
      <c r="H21">
        <v>40.43</v>
      </c>
      <c r="I21">
        <v>35.65</v>
      </c>
      <c r="J21">
        <v>41.26</v>
      </c>
      <c r="K21">
        <v>42.14</v>
      </c>
      <c r="L21">
        <v>41.85</v>
      </c>
      <c r="M21">
        <v>35.97</v>
      </c>
      <c r="N21">
        <v>39.6</v>
      </c>
      <c r="O21">
        <v>41.06</v>
      </c>
      <c r="P21">
        <v>41.32</v>
      </c>
      <c r="Q21">
        <v>35.34</v>
      </c>
    </row>
    <row r="22" spans="1:17" ht="12.75">
      <c r="A22">
        <v>20050616</v>
      </c>
      <c r="B22">
        <v>40.37</v>
      </c>
      <c r="C22">
        <v>40.74</v>
      </c>
      <c r="D22">
        <v>40.97</v>
      </c>
      <c r="E22">
        <v>36.81</v>
      </c>
      <c r="F22">
        <v>39.75</v>
      </c>
      <c r="G22">
        <v>41.4</v>
      </c>
      <c r="H22">
        <v>41.86</v>
      </c>
      <c r="I22">
        <v>37.4</v>
      </c>
      <c r="J22">
        <v>40.69</v>
      </c>
      <c r="K22">
        <v>41.17</v>
      </c>
      <c r="L22">
        <v>41.96</v>
      </c>
      <c r="M22">
        <v>37.98</v>
      </c>
      <c r="N22">
        <v>40.19</v>
      </c>
      <c r="O22">
        <v>41.55</v>
      </c>
      <c r="P22">
        <v>41.66</v>
      </c>
      <c r="Q22">
        <v>39.13</v>
      </c>
    </row>
    <row r="23" spans="1:17" ht="12.75">
      <c r="A23">
        <v>20050617</v>
      </c>
      <c r="B23">
        <v>37.76</v>
      </c>
      <c r="C23">
        <v>41.71</v>
      </c>
      <c r="D23">
        <v>37.02</v>
      </c>
      <c r="E23">
        <v>35.42</v>
      </c>
      <c r="F23">
        <v>38.16</v>
      </c>
      <c r="G23">
        <v>42.82</v>
      </c>
      <c r="H23">
        <v>37.95</v>
      </c>
      <c r="I23">
        <v>36.42</v>
      </c>
      <c r="J23">
        <v>39.83</v>
      </c>
      <c r="K23">
        <v>44.95</v>
      </c>
      <c r="L23">
        <v>38.35</v>
      </c>
      <c r="M23">
        <v>34.23</v>
      </c>
      <c r="N23">
        <v>39.88</v>
      </c>
      <c r="O23">
        <v>44.17</v>
      </c>
      <c r="P23">
        <v>39.95</v>
      </c>
      <c r="Q23">
        <v>35.7</v>
      </c>
    </row>
    <row r="24" spans="1:17" ht="12.75">
      <c r="A24">
        <v>20050618</v>
      </c>
      <c r="B24">
        <v>38.86</v>
      </c>
      <c r="C24">
        <v>39.19</v>
      </c>
      <c r="D24">
        <v>36.75</v>
      </c>
      <c r="E24">
        <v>36.45</v>
      </c>
      <c r="F24">
        <v>39.55</v>
      </c>
      <c r="G24">
        <v>39.9</v>
      </c>
      <c r="H24">
        <v>37.06</v>
      </c>
      <c r="I24">
        <v>37.76</v>
      </c>
      <c r="J24">
        <v>40.19</v>
      </c>
      <c r="K24">
        <v>40.99</v>
      </c>
      <c r="L24">
        <v>37.91</v>
      </c>
      <c r="M24">
        <v>38.69</v>
      </c>
      <c r="N24">
        <v>39.68</v>
      </c>
      <c r="O24">
        <v>39.43</v>
      </c>
      <c r="P24">
        <v>36.26</v>
      </c>
      <c r="Q24">
        <v>33.45</v>
      </c>
    </row>
    <row r="25" spans="1:17" ht="12.75">
      <c r="A25">
        <v>20050619</v>
      </c>
      <c r="B25">
        <v>39.25</v>
      </c>
      <c r="C25">
        <v>41.81</v>
      </c>
      <c r="D25">
        <v>40.35</v>
      </c>
      <c r="E25">
        <v>35.88</v>
      </c>
      <c r="F25">
        <v>38.94</v>
      </c>
      <c r="G25">
        <v>42.11</v>
      </c>
      <c r="H25">
        <v>40.53</v>
      </c>
      <c r="I25">
        <v>37.11</v>
      </c>
      <c r="J25">
        <v>40.04</v>
      </c>
      <c r="K25">
        <v>42.8</v>
      </c>
      <c r="L25">
        <v>40.95</v>
      </c>
      <c r="M25">
        <v>37.28</v>
      </c>
      <c r="N25">
        <v>41.2</v>
      </c>
      <c r="O25">
        <v>42.82</v>
      </c>
      <c r="P25">
        <v>40.41</v>
      </c>
      <c r="Q25">
        <v>37.42</v>
      </c>
    </row>
    <row r="26" spans="1:17" ht="12.75">
      <c r="A26">
        <v>20050620</v>
      </c>
      <c r="B26">
        <v>34.36</v>
      </c>
      <c r="C26">
        <v>37.15</v>
      </c>
      <c r="D26">
        <v>34.44</v>
      </c>
      <c r="E26">
        <v>33.31</v>
      </c>
      <c r="F26">
        <v>36.81</v>
      </c>
      <c r="G26">
        <v>40.38</v>
      </c>
      <c r="H26">
        <v>37.58</v>
      </c>
      <c r="I26">
        <v>34.75</v>
      </c>
      <c r="J26">
        <v>38.59</v>
      </c>
      <c r="K26">
        <v>42.69</v>
      </c>
      <c r="L26">
        <v>39.36</v>
      </c>
      <c r="M26">
        <v>36.41</v>
      </c>
      <c r="N26">
        <v>39.52</v>
      </c>
      <c r="O26">
        <v>42.96</v>
      </c>
      <c r="P26">
        <v>40.22</v>
      </c>
      <c r="Q26">
        <v>36.67</v>
      </c>
    </row>
    <row r="27" spans="1:17" ht="12.75">
      <c r="A27">
        <v>20050621</v>
      </c>
      <c r="B27">
        <v>36.43</v>
      </c>
      <c r="C27">
        <v>39.48</v>
      </c>
      <c r="D27">
        <v>37.97</v>
      </c>
      <c r="E27">
        <v>33.77</v>
      </c>
      <c r="F27">
        <v>38.28</v>
      </c>
      <c r="G27">
        <v>39.98</v>
      </c>
      <c r="H27">
        <v>38.71</v>
      </c>
      <c r="I27">
        <v>34.41</v>
      </c>
      <c r="J27">
        <v>39.96</v>
      </c>
      <c r="K27">
        <v>41.51</v>
      </c>
      <c r="L27">
        <v>39.66</v>
      </c>
      <c r="M27">
        <v>32.66</v>
      </c>
      <c r="N27">
        <v>41.54</v>
      </c>
      <c r="O27">
        <v>43.4</v>
      </c>
      <c r="P27">
        <v>40.37</v>
      </c>
      <c r="Q27">
        <v>33.42</v>
      </c>
    </row>
    <row r="28" spans="1:17" ht="12.75">
      <c r="A28">
        <v>20050622</v>
      </c>
      <c r="B28">
        <v>35.59</v>
      </c>
      <c r="C28">
        <v>37.69</v>
      </c>
      <c r="D28">
        <v>39.25</v>
      </c>
      <c r="E28">
        <v>33.58</v>
      </c>
      <c r="F28">
        <v>36.07</v>
      </c>
      <c r="G28">
        <v>38.44</v>
      </c>
      <c r="H28">
        <v>39.45</v>
      </c>
      <c r="I28">
        <v>32.92</v>
      </c>
      <c r="J28">
        <v>36.43</v>
      </c>
      <c r="K28">
        <v>38.55</v>
      </c>
      <c r="L28">
        <v>39.5</v>
      </c>
      <c r="M28">
        <v>31.8</v>
      </c>
      <c r="N28">
        <v>39.12</v>
      </c>
      <c r="O28">
        <v>42.63</v>
      </c>
      <c r="P28">
        <v>42.72</v>
      </c>
      <c r="Q28">
        <v>35.12</v>
      </c>
    </row>
    <row r="29" spans="1:17" ht="12.75">
      <c r="A29">
        <v>20050623</v>
      </c>
      <c r="B29">
        <v>36.94</v>
      </c>
      <c r="C29">
        <v>35.54</v>
      </c>
      <c r="D29">
        <v>35.61</v>
      </c>
      <c r="E29">
        <v>33.34</v>
      </c>
      <c r="F29">
        <v>38.86</v>
      </c>
      <c r="G29">
        <v>36.77</v>
      </c>
      <c r="H29">
        <v>36.65</v>
      </c>
      <c r="I29">
        <v>31.95</v>
      </c>
      <c r="J29">
        <v>38.22</v>
      </c>
      <c r="K29">
        <v>38.56</v>
      </c>
      <c r="L29">
        <v>38.01</v>
      </c>
      <c r="M29">
        <v>31.51</v>
      </c>
      <c r="N29">
        <v>39.42</v>
      </c>
      <c r="O29">
        <v>39.36</v>
      </c>
      <c r="P29">
        <v>38.4</v>
      </c>
      <c r="Q29">
        <v>32.97</v>
      </c>
    </row>
    <row r="30" spans="1:17" ht="12.75">
      <c r="A30">
        <v>20050624</v>
      </c>
      <c r="B30">
        <v>35.38</v>
      </c>
      <c r="C30">
        <v>38.3</v>
      </c>
      <c r="D30">
        <v>36.8</v>
      </c>
      <c r="E30">
        <v>34.89</v>
      </c>
      <c r="F30">
        <v>37.7</v>
      </c>
      <c r="G30">
        <v>41.16</v>
      </c>
      <c r="H30">
        <v>38.6</v>
      </c>
      <c r="I30">
        <v>36.24</v>
      </c>
      <c r="J30">
        <v>36.73</v>
      </c>
      <c r="K30">
        <v>41.21</v>
      </c>
      <c r="L30">
        <v>40.24</v>
      </c>
      <c r="M30">
        <v>35.97</v>
      </c>
      <c r="N30">
        <v>37.03</v>
      </c>
      <c r="O30">
        <v>40.5</v>
      </c>
      <c r="P30">
        <v>38.53</v>
      </c>
      <c r="Q30">
        <v>34.57</v>
      </c>
    </row>
    <row r="31" spans="1:17" ht="12.75">
      <c r="A31">
        <v>20050625</v>
      </c>
      <c r="B31">
        <v>37.23</v>
      </c>
      <c r="C31">
        <v>39.67</v>
      </c>
      <c r="D31">
        <v>39.5</v>
      </c>
      <c r="E31">
        <v>37.95</v>
      </c>
      <c r="F31">
        <v>38.69</v>
      </c>
      <c r="G31">
        <v>40.68</v>
      </c>
      <c r="H31">
        <v>41.06</v>
      </c>
      <c r="I31">
        <v>40.28</v>
      </c>
      <c r="J31">
        <v>40.49</v>
      </c>
      <c r="K31">
        <v>41.26</v>
      </c>
      <c r="L31">
        <v>41.43</v>
      </c>
      <c r="M31">
        <v>39.19</v>
      </c>
      <c r="N31">
        <v>41.71</v>
      </c>
      <c r="O31">
        <v>41.55</v>
      </c>
      <c r="P31">
        <v>40.35</v>
      </c>
      <c r="Q31">
        <v>37.64</v>
      </c>
    </row>
    <row r="32" spans="1:17" ht="12.75">
      <c r="A32">
        <v>20050626</v>
      </c>
      <c r="B32">
        <v>40.57</v>
      </c>
      <c r="C32">
        <v>42.59</v>
      </c>
      <c r="D32">
        <v>41.34</v>
      </c>
      <c r="E32">
        <v>36.47</v>
      </c>
      <c r="F32">
        <v>40.79</v>
      </c>
      <c r="G32">
        <v>42.58</v>
      </c>
      <c r="H32">
        <v>41.25</v>
      </c>
      <c r="I32">
        <v>35.92</v>
      </c>
      <c r="J32">
        <v>41.53</v>
      </c>
      <c r="K32">
        <v>44.15</v>
      </c>
      <c r="L32">
        <v>40.87</v>
      </c>
      <c r="M32">
        <v>34.43</v>
      </c>
      <c r="N32">
        <v>41.6</v>
      </c>
      <c r="O32">
        <v>43.39</v>
      </c>
      <c r="P32">
        <v>41.02</v>
      </c>
      <c r="Q32">
        <v>34.41</v>
      </c>
    </row>
    <row r="33" spans="1:17" ht="12.75">
      <c r="A33">
        <v>20050627</v>
      </c>
      <c r="B33">
        <v>39.24</v>
      </c>
      <c r="C33">
        <v>40.77</v>
      </c>
      <c r="D33">
        <v>38.8</v>
      </c>
      <c r="E33">
        <v>34.16</v>
      </c>
      <c r="F33">
        <v>39.63</v>
      </c>
      <c r="G33">
        <v>39.3</v>
      </c>
      <c r="H33">
        <v>38.22</v>
      </c>
      <c r="I33">
        <v>34.65</v>
      </c>
      <c r="J33">
        <v>39.83</v>
      </c>
      <c r="K33">
        <v>39.66</v>
      </c>
      <c r="L33">
        <v>37.84</v>
      </c>
      <c r="M33">
        <v>32.85</v>
      </c>
      <c r="N33">
        <v>38.27</v>
      </c>
      <c r="O33">
        <v>39.23</v>
      </c>
      <c r="P33">
        <v>39.58</v>
      </c>
      <c r="Q33">
        <v>33.48</v>
      </c>
    </row>
    <row r="34" spans="1:17" ht="12.75">
      <c r="A34">
        <v>20050628</v>
      </c>
      <c r="B34">
        <v>38.3</v>
      </c>
      <c r="C34">
        <v>39.6</v>
      </c>
      <c r="D34">
        <v>40.98</v>
      </c>
      <c r="E34">
        <v>35.36</v>
      </c>
      <c r="F34">
        <v>37.36</v>
      </c>
      <c r="G34">
        <v>38.49</v>
      </c>
      <c r="H34">
        <v>40.38</v>
      </c>
      <c r="I34">
        <v>33.66</v>
      </c>
      <c r="J34">
        <v>38.52</v>
      </c>
      <c r="K34">
        <v>39.15</v>
      </c>
      <c r="L34">
        <v>40</v>
      </c>
      <c r="M34">
        <v>34.14</v>
      </c>
      <c r="N34">
        <v>37.89</v>
      </c>
      <c r="O34">
        <v>38.66</v>
      </c>
      <c r="P34">
        <v>40.52</v>
      </c>
      <c r="Q34">
        <v>34.65</v>
      </c>
    </row>
    <row r="35" spans="1:17" ht="12.75">
      <c r="A35">
        <v>20050629</v>
      </c>
      <c r="B35">
        <v>41.73</v>
      </c>
      <c r="C35">
        <v>42.51</v>
      </c>
      <c r="D35">
        <v>38.64</v>
      </c>
      <c r="E35">
        <v>35.9</v>
      </c>
      <c r="F35">
        <v>41.13</v>
      </c>
      <c r="G35">
        <v>42.11</v>
      </c>
      <c r="H35">
        <v>37.78</v>
      </c>
      <c r="I35">
        <v>34.4</v>
      </c>
      <c r="J35">
        <v>39.42</v>
      </c>
      <c r="K35">
        <v>40.12</v>
      </c>
      <c r="L35">
        <v>38.02</v>
      </c>
      <c r="M35">
        <v>33.12</v>
      </c>
      <c r="N35">
        <v>40.79</v>
      </c>
      <c r="O35">
        <v>42.65</v>
      </c>
      <c r="P35">
        <v>42.43</v>
      </c>
      <c r="Q35">
        <v>36.09</v>
      </c>
    </row>
    <row r="36" spans="1:17" ht="12.75">
      <c r="A36">
        <v>20050630</v>
      </c>
      <c r="B36">
        <v>40.03</v>
      </c>
      <c r="C36">
        <v>40.6</v>
      </c>
      <c r="D36">
        <v>41.49</v>
      </c>
      <c r="E36">
        <v>35.78</v>
      </c>
      <c r="F36">
        <v>39.89</v>
      </c>
      <c r="G36">
        <v>41.42</v>
      </c>
      <c r="H36">
        <v>40.53</v>
      </c>
      <c r="I36">
        <v>35.7</v>
      </c>
      <c r="J36">
        <v>38.48</v>
      </c>
      <c r="K36">
        <v>40.63</v>
      </c>
      <c r="L36">
        <v>40.15</v>
      </c>
      <c r="M36">
        <v>35.33</v>
      </c>
      <c r="N36">
        <v>38.69</v>
      </c>
      <c r="O36">
        <v>41.62</v>
      </c>
      <c r="P36">
        <v>40.55</v>
      </c>
      <c r="Q36">
        <v>34.87</v>
      </c>
    </row>
    <row r="37" spans="2:17" ht="12.75">
      <c r="B37" s="5">
        <f>AVERAGE(B7:B36)</f>
        <v>40.60566666666667</v>
      </c>
      <c r="C37" s="5">
        <f aca="true" t="shared" si="0" ref="C37:Q37">AVERAGE(C7:C36)</f>
        <v>42.01533333333332</v>
      </c>
      <c r="D37" s="5">
        <f t="shared" si="0"/>
        <v>40.12066666666667</v>
      </c>
      <c r="E37" s="5">
        <f t="shared" si="0"/>
        <v>36.097</v>
      </c>
      <c r="F37" s="5">
        <f t="shared" si="0"/>
        <v>41.079</v>
      </c>
      <c r="G37" s="5">
        <f t="shared" si="0"/>
        <v>42.705000000000005</v>
      </c>
      <c r="H37" s="5">
        <f t="shared" si="0"/>
        <v>40.80933333333334</v>
      </c>
      <c r="I37" s="5">
        <f t="shared" si="0"/>
        <v>36.47566666666667</v>
      </c>
      <c r="J37" s="5">
        <f t="shared" si="0"/>
        <v>41.46</v>
      </c>
      <c r="K37" s="5">
        <f t="shared" si="0"/>
        <v>43.41333333333334</v>
      </c>
      <c r="L37" s="5">
        <f t="shared" si="0"/>
        <v>41.431000000000004</v>
      </c>
      <c r="M37" s="5">
        <f t="shared" si="0"/>
        <v>36.373999999999995</v>
      </c>
      <c r="N37" s="5">
        <f t="shared" si="0"/>
        <v>41.664333333333325</v>
      </c>
      <c r="O37" s="5">
        <f t="shared" si="0"/>
        <v>43.64300000000001</v>
      </c>
      <c r="P37" s="5">
        <f t="shared" si="0"/>
        <v>41.71133333333333</v>
      </c>
      <c r="Q37" s="5">
        <f t="shared" si="0"/>
        <v>36.540333333333336</v>
      </c>
    </row>
    <row r="39" spans="2:17" ht="12.75">
      <c r="B39" t="s">
        <v>56</v>
      </c>
      <c r="C39" t="s">
        <v>57</v>
      </c>
      <c r="D39" t="s">
        <v>1</v>
      </c>
      <c r="E39" t="s">
        <v>2</v>
      </c>
      <c r="F39" t="s">
        <v>3</v>
      </c>
      <c r="G39" t="s">
        <v>4</v>
      </c>
      <c r="H39" t="s">
        <v>5</v>
      </c>
      <c r="I39" t="s">
        <v>6</v>
      </c>
      <c r="J39" t="s">
        <v>12</v>
      </c>
      <c r="K39" t="s">
        <v>7</v>
      </c>
      <c r="L39" t="s">
        <v>8</v>
      </c>
      <c r="M39" t="s">
        <v>9</v>
      </c>
      <c r="N39" t="s">
        <v>10</v>
      </c>
      <c r="O39" t="s">
        <v>11</v>
      </c>
      <c r="P39" t="s">
        <v>13</v>
      </c>
      <c r="Q39" t="s">
        <v>14</v>
      </c>
    </row>
    <row r="40" spans="1:17" ht="12.75">
      <c r="A40" t="s">
        <v>54</v>
      </c>
      <c r="B40">
        <v>40.4</v>
      </c>
      <c r="C40">
        <v>41.8</v>
      </c>
      <c r="D40">
        <v>40</v>
      </c>
      <c r="E40">
        <v>36.5</v>
      </c>
      <c r="F40">
        <v>40.4</v>
      </c>
      <c r="G40">
        <v>42.1</v>
      </c>
      <c r="H40">
        <v>40.1</v>
      </c>
      <c r="I40">
        <v>36.1</v>
      </c>
      <c r="J40">
        <v>41</v>
      </c>
      <c r="K40">
        <v>43</v>
      </c>
      <c r="L40">
        <v>40.9</v>
      </c>
      <c r="M40">
        <v>36.3</v>
      </c>
      <c r="N40">
        <v>41.3</v>
      </c>
      <c r="O40">
        <v>43.5</v>
      </c>
      <c r="P40">
        <v>41.8</v>
      </c>
      <c r="Q40">
        <v>36.5</v>
      </c>
    </row>
    <row r="41" spans="1:17" ht="12.75">
      <c r="A41" t="s">
        <v>55</v>
      </c>
      <c r="B41" s="5">
        <f>B37</f>
        <v>40.60566666666667</v>
      </c>
      <c r="C41" s="5">
        <f aca="true" t="shared" si="1" ref="C41:Q41">C37</f>
        <v>42.01533333333332</v>
      </c>
      <c r="D41" s="5">
        <f t="shared" si="1"/>
        <v>40.12066666666667</v>
      </c>
      <c r="E41" s="5">
        <f t="shared" si="1"/>
        <v>36.097</v>
      </c>
      <c r="F41" s="5">
        <f t="shared" si="1"/>
        <v>41.079</v>
      </c>
      <c r="G41" s="5">
        <f t="shared" si="1"/>
        <v>42.705000000000005</v>
      </c>
      <c r="H41" s="5">
        <f t="shared" si="1"/>
        <v>40.80933333333334</v>
      </c>
      <c r="I41" s="5">
        <f t="shared" si="1"/>
        <v>36.47566666666667</v>
      </c>
      <c r="J41" s="5">
        <f t="shared" si="1"/>
        <v>41.46</v>
      </c>
      <c r="K41" s="5">
        <f t="shared" si="1"/>
        <v>43.41333333333334</v>
      </c>
      <c r="L41" s="5">
        <f t="shared" si="1"/>
        <v>41.431000000000004</v>
      </c>
      <c r="M41" s="5">
        <f t="shared" si="1"/>
        <v>36.373999999999995</v>
      </c>
      <c r="N41" s="5">
        <f t="shared" si="1"/>
        <v>41.664333333333325</v>
      </c>
      <c r="O41" s="5">
        <f t="shared" si="1"/>
        <v>43.64300000000001</v>
      </c>
      <c r="P41" s="5">
        <f t="shared" si="1"/>
        <v>41.71133333333333</v>
      </c>
      <c r="Q41" s="5">
        <f t="shared" si="1"/>
        <v>36.540333333333336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workbookViewId="0" topLeftCell="A10">
      <selection activeCell="B39" sqref="B39:Q39"/>
    </sheetView>
  </sheetViews>
  <sheetFormatPr defaultColWidth="9.140625" defaultRowHeight="12.75"/>
  <cols>
    <col min="1" max="1" width="11.421875" style="0" bestFit="1" customWidth="1"/>
    <col min="2" max="17" width="7.00390625" style="0" bestFit="1" customWidth="1"/>
  </cols>
  <sheetData>
    <row r="1" spans="1:2" ht="12.75">
      <c r="A1" t="s">
        <v>52</v>
      </c>
      <c r="B1" t="s">
        <v>53</v>
      </c>
    </row>
    <row r="2" spans="1:2" ht="12.75">
      <c r="A2" t="s">
        <v>46</v>
      </c>
      <c r="B2" t="s">
        <v>47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31</v>
      </c>
      <c r="C6" t="s">
        <v>29</v>
      </c>
      <c r="D6" t="s">
        <v>29</v>
      </c>
      <c r="E6" t="s">
        <v>29</v>
      </c>
      <c r="F6" t="s">
        <v>31</v>
      </c>
      <c r="G6" t="s">
        <v>29</v>
      </c>
      <c r="H6" t="s">
        <v>29</v>
      </c>
      <c r="I6" t="s">
        <v>29</v>
      </c>
      <c r="J6" t="s">
        <v>31</v>
      </c>
      <c r="K6" t="s">
        <v>29</v>
      </c>
      <c r="L6" t="s">
        <v>29</v>
      </c>
      <c r="M6" t="s">
        <v>29</v>
      </c>
      <c r="N6" t="s">
        <v>31</v>
      </c>
      <c r="O6" t="s">
        <v>29</v>
      </c>
      <c r="P6" t="s">
        <v>29</v>
      </c>
      <c r="Q6" t="s">
        <v>29</v>
      </c>
    </row>
    <row r="7" spans="1:17" ht="12.75">
      <c r="A7">
        <v>20050601</v>
      </c>
      <c r="B7">
        <v>46.36</v>
      </c>
      <c r="C7">
        <v>43.813</v>
      </c>
      <c r="D7">
        <v>40.085</v>
      </c>
      <c r="E7">
        <v>35.839</v>
      </c>
      <c r="F7">
        <v>43.306</v>
      </c>
      <c r="G7">
        <v>43.755</v>
      </c>
      <c r="H7">
        <v>41.709</v>
      </c>
      <c r="I7">
        <v>38.568</v>
      </c>
      <c r="J7">
        <v>44.922</v>
      </c>
      <c r="K7">
        <v>49.446</v>
      </c>
      <c r="L7">
        <v>47.171</v>
      </c>
      <c r="M7">
        <v>42.344</v>
      </c>
      <c r="N7">
        <v>43.682</v>
      </c>
      <c r="O7">
        <v>47.337</v>
      </c>
      <c r="P7">
        <v>44.552</v>
      </c>
      <c r="Q7">
        <v>38.266</v>
      </c>
    </row>
    <row r="8" spans="1:17" ht="12.75">
      <c r="A8">
        <v>20050602</v>
      </c>
      <c r="B8">
        <v>41.109</v>
      </c>
      <c r="C8">
        <v>43.143</v>
      </c>
      <c r="D8">
        <v>41.702</v>
      </c>
      <c r="E8">
        <v>37.144</v>
      </c>
      <c r="F8">
        <v>41.929</v>
      </c>
      <c r="G8">
        <v>45.326</v>
      </c>
      <c r="H8">
        <v>43.335</v>
      </c>
      <c r="I8">
        <v>39.154</v>
      </c>
      <c r="J8">
        <v>44.775</v>
      </c>
      <c r="K8">
        <v>47.783</v>
      </c>
      <c r="L8">
        <v>47.611</v>
      </c>
      <c r="M8">
        <v>42.416</v>
      </c>
      <c r="N8">
        <v>44.962</v>
      </c>
      <c r="O8">
        <v>47.267</v>
      </c>
      <c r="P8">
        <v>46.171</v>
      </c>
      <c r="Q8">
        <v>39.543</v>
      </c>
    </row>
    <row r="9" spans="1:17" ht="12.75">
      <c r="A9">
        <v>20050603</v>
      </c>
      <c r="B9">
        <v>44.015</v>
      </c>
      <c r="C9">
        <v>47.966</v>
      </c>
      <c r="D9">
        <v>47.998</v>
      </c>
      <c r="E9">
        <v>44.254</v>
      </c>
      <c r="F9">
        <v>40.337</v>
      </c>
      <c r="G9">
        <v>42.708</v>
      </c>
      <c r="H9">
        <v>41.05</v>
      </c>
      <c r="I9">
        <v>36.097</v>
      </c>
      <c r="J9">
        <v>41.931</v>
      </c>
      <c r="K9">
        <v>43.312</v>
      </c>
      <c r="L9">
        <v>41.652</v>
      </c>
      <c r="M9">
        <v>36.136</v>
      </c>
      <c r="N9">
        <v>44.888</v>
      </c>
      <c r="O9">
        <v>47.202</v>
      </c>
      <c r="P9">
        <v>45.727</v>
      </c>
      <c r="Q9">
        <v>40.371</v>
      </c>
    </row>
    <row r="10" spans="1:17" ht="12.75">
      <c r="A10">
        <v>20050604</v>
      </c>
      <c r="B10">
        <v>39.41</v>
      </c>
      <c r="C10">
        <v>43.192</v>
      </c>
      <c r="D10">
        <v>39.823</v>
      </c>
      <c r="E10">
        <v>39.68</v>
      </c>
      <c r="F10">
        <v>44.957</v>
      </c>
      <c r="G10">
        <v>49.193</v>
      </c>
      <c r="H10">
        <v>44.054</v>
      </c>
      <c r="I10">
        <v>39.392</v>
      </c>
      <c r="J10">
        <v>39.786</v>
      </c>
      <c r="K10">
        <v>44.363</v>
      </c>
      <c r="L10">
        <v>40.42</v>
      </c>
      <c r="M10">
        <v>36.029</v>
      </c>
      <c r="N10">
        <v>39.971</v>
      </c>
      <c r="O10">
        <v>45.214</v>
      </c>
      <c r="P10">
        <v>41.492</v>
      </c>
      <c r="Q10">
        <v>37.552</v>
      </c>
    </row>
    <row r="11" spans="1:17" ht="12.75">
      <c r="A11">
        <v>20050605</v>
      </c>
      <c r="B11">
        <v>47.107</v>
      </c>
      <c r="C11">
        <v>47.799</v>
      </c>
      <c r="D11">
        <v>46.692</v>
      </c>
      <c r="E11">
        <v>39.199</v>
      </c>
      <c r="F11">
        <v>46.085</v>
      </c>
      <c r="G11">
        <v>48.305</v>
      </c>
      <c r="H11">
        <v>46.321</v>
      </c>
      <c r="I11">
        <v>38.29</v>
      </c>
      <c r="J11">
        <v>42.691</v>
      </c>
      <c r="K11">
        <v>46.886</v>
      </c>
      <c r="L11">
        <v>44.339</v>
      </c>
      <c r="M11">
        <v>36.998</v>
      </c>
      <c r="N11">
        <v>43.638</v>
      </c>
      <c r="O11">
        <v>47.568</v>
      </c>
      <c r="P11">
        <v>46.548</v>
      </c>
      <c r="Q11">
        <v>37.13</v>
      </c>
    </row>
    <row r="12" spans="1:17" ht="12.75">
      <c r="A12">
        <v>20050606</v>
      </c>
      <c r="B12">
        <v>45.335</v>
      </c>
      <c r="C12">
        <v>50.567</v>
      </c>
      <c r="D12">
        <v>46.368</v>
      </c>
      <c r="E12">
        <v>39.396</v>
      </c>
      <c r="F12">
        <v>47.339</v>
      </c>
      <c r="G12">
        <v>50.289</v>
      </c>
      <c r="H12">
        <v>46.844</v>
      </c>
      <c r="I12">
        <v>40.686</v>
      </c>
      <c r="J12">
        <v>47.756</v>
      </c>
      <c r="K12">
        <v>51.403</v>
      </c>
      <c r="L12">
        <v>48.073</v>
      </c>
      <c r="M12">
        <v>41.96</v>
      </c>
      <c r="N12">
        <v>42.994</v>
      </c>
      <c r="O12">
        <v>46.314</v>
      </c>
      <c r="P12">
        <v>44.666</v>
      </c>
      <c r="Q12">
        <v>40.927</v>
      </c>
    </row>
    <row r="13" spans="1:17" ht="12.75">
      <c r="A13">
        <v>20050607</v>
      </c>
      <c r="B13">
        <v>43.998</v>
      </c>
      <c r="C13">
        <v>45.087</v>
      </c>
      <c r="D13">
        <v>43.214</v>
      </c>
      <c r="E13">
        <v>39.418</v>
      </c>
      <c r="F13">
        <v>44.765</v>
      </c>
      <c r="G13">
        <v>46.078</v>
      </c>
      <c r="H13">
        <v>43.333</v>
      </c>
      <c r="I13">
        <v>38.627</v>
      </c>
      <c r="J13">
        <v>46.869</v>
      </c>
      <c r="K13">
        <v>49.265</v>
      </c>
      <c r="L13">
        <v>43.922</v>
      </c>
      <c r="M13">
        <v>39.008</v>
      </c>
      <c r="N13">
        <v>47.535</v>
      </c>
      <c r="O13">
        <v>49.682</v>
      </c>
      <c r="P13">
        <v>44.582</v>
      </c>
      <c r="Q13">
        <v>40.147</v>
      </c>
    </row>
    <row r="14" spans="1:17" ht="12.75">
      <c r="A14">
        <v>20050608</v>
      </c>
      <c r="B14">
        <v>42.303</v>
      </c>
      <c r="C14">
        <v>43.591</v>
      </c>
      <c r="D14">
        <v>41.794</v>
      </c>
      <c r="E14">
        <v>36.908</v>
      </c>
      <c r="F14">
        <v>43.077</v>
      </c>
      <c r="G14">
        <v>43.264</v>
      </c>
      <c r="H14">
        <v>42.716</v>
      </c>
      <c r="I14">
        <v>38.633</v>
      </c>
      <c r="J14">
        <v>45.517</v>
      </c>
      <c r="K14">
        <v>48.753</v>
      </c>
      <c r="L14">
        <v>46.045</v>
      </c>
      <c r="M14">
        <v>38.408</v>
      </c>
      <c r="N14">
        <v>45.464</v>
      </c>
      <c r="O14">
        <v>48.373</v>
      </c>
      <c r="P14">
        <v>45.56</v>
      </c>
      <c r="Q14">
        <v>37.9</v>
      </c>
    </row>
    <row r="15" spans="1:17" ht="12.75">
      <c r="A15">
        <v>20050609</v>
      </c>
      <c r="B15">
        <v>44.45</v>
      </c>
      <c r="C15">
        <v>46.355</v>
      </c>
      <c r="D15">
        <v>46.785</v>
      </c>
      <c r="E15">
        <v>40.934</v>
      </c>
      <c r="F15">
        <v>43.331</v>
      </c>
      <c r="G15">
        <v>43.886</v>
      </c>
      <c r="H15">
        <v>44.237</v>
      </c>
      <c r="I15">
        <v>38.069</v>
      </c>
      <c r="J15">
        <v>44.924</v>
      </c>
      <c r="K15">
        <v>47.182</v>
      </c>
      <c r="L15">
        <v>46.828</v>
      </c>
      <c r="M15">
        <v>41.046</v>
      </c>
      <c r="N15">
        <v>43.901</v>
      </c>
      <c r="O15">
        <v>42.677</v>
      </c>
      <c r="P15">
        <v>44.331</v>
      </c>
      <c r="Q15">
        <v>39.614</v>
      </c>
    </row>
    <row r="16" spans="1:17" ht="12.75">
      <c r="A16">
        <v>20050610</v>
      </c>
      <c r="B16">
        <v>48.524</v>
      </c>
      <c r="C16">
        <v>49.965</v>
      </c>
      <c r="D16">
        <v>47.029</v>
      </c>
      <c r="E16">
        <v>41.831</v>
      </c>
      <c r="F16">
        <v>46.402</v>
      </c>
      <c r="G16">
        <v>47.753</v>
      </c>
      <c r="H16">
        <v>44.631</v>
      </c>
      <c r="I16">
        <v>38.48</v>
      </c>
      <c r="J16">
        <v>43.745</v>
      </c>
      <c r="K16">
        <v>45.712</v>
      </c>
      <c r="L16">
        <v>43.68</v>
      </c>
      <c r="M16">
        <v>37.994</v>
      </c>
      <c r="N16">
        <v>45.885</v>
      </c>
      <c r="O16">
        <v>45.753</v>
      </c>
      <c r="P16">
        <v>43.797</v>
      </c>
      <c r="Q16">
        <v>38.833</v>
      </c>
    </row>
    <row r="17" spans="1:17" ht="12.75">
      <c r="A17">
        <v>20050611</v>
      </c>
      <c r="B17">
        <v>45.091</v>
      </c>
      <c r="C17">
        <v>47.535</v>
      </c>
      <c r="D17">
        <v>45.269</v>
      </c>
      <c r="E17">
        <v>39.804</v>
      </c>
      <c r="F17">
        <v>45.404</v>
      </c>
      <c r="G17">
        <v>48.192</v>
      </c>
      <c r="H17">
        <v>46.084</v>
      </c>
      <c r="I17">
        <v>39.254</v>
      </c>
      <c r="J17">
        <v>43.751</v>
      </c>
      <c r="K17">
        <v>46.912</v>
      </c>
      <c r="L17">
        <v>43.686</v>
      </c>
      <c r="M17">
        <v>37.432</v>
      </c>
      <c r="N17">
        <v>42.104</v>
      </c>
      <c r="O17">
        <v>46.161</v>
      </c>
      <c r="P17">
        <v>42.839</v>
      </c>
      <c r="Q17">
        <v>36.17</v>
      </c>
    </row>
    <row r="18" spans="1:17" ht="12.75">
      <c r="A18">
        <v>20050612</v>
      </c>
      <c r="B18">
        <v>47.566</v>
      </c>
      <c r="C18">
        <v>45.152</v>
      </c>
      <c r="D18">
        <v>43.407</v>
      </c>
      <c r="E18">
        <v>38.238</v>
      </c>
      <c r="F18">
        <v>45.503</v>
      </c>
      <c r="G18">
        <v>42.956</v>
      </c>
      <c r="H18">
        <v>41.408</v>
      </c>
      <c r="I18">
        <v>37.535</v>
      </c>
      <c r="J18">
        <v>45.14</v>
      </c>
      <c r="K18">
        <v>45.861</v>
      </c>
      <c r="L18">
        <v>40.776</v>
      </c>
      <c r="M18">
        <v>36.798</v>
      </c>
      <c r="N18">
        <v>45.011</v>
      </c>
      <c r="O18">
        <v>45.372</v>
      </c>
      <c r="P18">
        <v>41.085</v>
      </c>
      <c r="Q18">
        <v>36.345</v>
      </c>
    </row>
    <row r="19" spans="1:17" ht="12.75">
      <c r="A19">
        <v>20050613</v>
      </c>
      <c r="B19">
        <v>45.08</v>
      </c>
      <c r="C19">
        <v>43.586</v>
      </c>
      <c r="D19">
        <v>39.66</v>
      </c>
      <c r="E19">
        <v>36.463</v>
      </c>
      <c r="F19">
        <v>45.015</v>
      </c>
      <c r="G19">
        <v>43.935</v>
      </c>
      <c r="H19">
        <v>39.903</v>
      </c>
      <c r="I19">
        <v>35.808</v>
      </c>
      <c r="J19">
        <v>43.195</v>
      </c>
      <c r="K19">
        <v>42.55</v>
      </c>
      <c r="L19">
        <v>38.33</v>
      </c>
      <c r="M19">
        <v>33.646</v>
      </c>
      <c r="N19">
        <v>40.673</v>
      </c>
      <c r="O19">
        <v>42.879</v>
      </c>
      <c r="P19">
        <v>39.152</v>
      </c>
      <c r="Q19">
        <v>36.087</v>
      </c>
    </row>
    <row r="20" spans="1:17" ht="12.75">
      <c r="A20">
        <v>20050614</v>
      </c>
      <c r="B20">
        <v>47.051</v>
      </c>
      <c r="C20">
        <v>47.235</v>
      </c>
      <c r="D20">
        <v>44.554</v>
      </c>
      <c r="E20">
        <v>39.286</v>
      </c>
      <c r="F20">
        <v>46.13</v>
      </c>
      <c r="G20">
        <v>45.883</v>
      </c>
      <c r="H20">
        <v>43.741</v>
      </c>
      <c r="I20">
        <v>37.382</v>
      </c>
      <c r="J20">
        <v>45.673</v>
      </c>
      <c r="K20">
        <v>46.768</v>
      </c>
      <c r="L20">
        <v>44.682</v>
      </c>
      <c r="M20">
        <v>37.79</v>
      </c>
      <c r="N20">
        <v>43.378</v>
      </c>
      <c r="O20">
        <v>43.36</v>
      </c>
      <c r="P20">
        <v>42.385</v>
      </c>
      <c r="Q20">
        <v>36.915</v>
      </c>
    </row>
    <row r="21" spans="1:17" ht="12.75">
      <c r="A21">
        <v>20050615</v>
      </c>
      <c r="B21" t="s">
        <v>117</v>
      </c>
      <c r="C21" t="s">
        <v>117</v>
      </c>
      <c r="D21" t="s">
        <v>117</v>
      </c>
      <c r="E21" t="s">
        <v>117</v>
      </c>
      <c r="F21">
        <v>42.729</v>
      </c>
      <c r="G21">
        <v>42.135</v>
      </c>
      <c r="H21">
        <v>39.364</v>
      </c>
      <c r="I21">
        <v>34.84</v>
      </c>
      <c r="J21">
        <v>42.753</v>
      </c>
      <c r="K21">
        <v>42.417</v>
      </c>
      <c r="L21">
        <v>39.315</v>
      </c>
      <c r="M21">
        <v>32.954</v>
      </c>
      <c r="N21">
        <v>41.99</v>
      </c>
      <c r="O21">
        <v>41.059</v>
      </c>
      <c r="P21">
        <v>40.186</v>
      </c>
      <c r="Q21">
        <v>35.04</v>
      </c>
    </row>
    <row r="22" spans="1:17" ht="12.75">
      <c r="A22">
        <v>20050616</v>
      </c>
      <c r="B22">
        <v>38.135</v>
      </c>
      <c r="C22">
        <v>36.363</v>
      </c>
      <c r="D22">
        <v>38.004</v>
      </c>
      <c r="E22">
        <v>32.91</v>
      </c>
      <c r="F22" t="s">
        <v>117</v>
      </c>
      <c r="G22" t="s">
        <v>117</v>
      </c>
      <c r="H22" t="s">
        <v>117</v>
      </c>
      <c r="I22" t="s">
        <v>117</v>
      </c>
      <c r="J22">
        <v>42.164</v>
      </c>
      <c r="K22">
        <v>42.394</v>
      </c>
      <c r="L22">
        <v>43.426</v>
      </c>
      <c r="M22">
        <v>37.423</v>
      </c>
      <c r="N22">
        <v>40.829</v>
      </c>
      <c r="O22">
        <v>42.581</v>
      </c>
      <c r="P22">
        <v>44.183</v>
      </c>
      <c r="Q22">
        <v>40.387</v>
      </c>
    </row>
    <row r="23" spans="1:17" ht="12.75">
      <c r="A23">
        <v>20050617</v>
      </c>
      <c r="B23">
        <v>34.363</v>
      </c>
      <c r="C23">
        <v>38.997</v>
      </c>
      <c r="D23">
        <v>34.269</v>
      </c>
      <c r="E23">
        <v>31.095</v>
      </c>
      <c r="F23">
        <v>37.386</v>
      </c>
      <c r="G23">
        <v>43.797</v>
      </c>
      <c r="H23">
        <v>38.389</v>
      </c>
      <c r="I23">
        <v>34.813</v>
      </c>
      <c r="J23" t="s">
        <v>117</v>
      </c>
      <c r="K23" t="s">
        <v>117</v>
      </c>
      <c r="L23" t="s">
        <v>117</v>
      </c>
      <c r="M23" t="s">
        <v>117</v>
      </c>
      <c r="N23">
        <v>42.279</v>
      </c>
      <c r="O23">
        <v>48.26</v>
      </c>
      <c r="P23">
        <v>42.514</v>
      </c>
      <c r="Q23">
        <v>35.357</v>
      </c>
    </row>
    <row r="24" spans="1:17" ht="12.75">
      <c r="A24">
        <v>20050618</v>
      </c>
      <c r="B24">
        <v>35.343</v>
      </c>
      <c r="C24">
        <v>37.262</v>
      </c>
      <c r="D24">
        <v>34.95</v>
      </c>
      <c r="E24">
        <v>33.859</v>
      </c>
      <c r="F24">
        <v>36.277</v>
      </c>
      <c r="G24">
        <v>39.226</v>
      </c>
      <c r="H24">
        <v>36.145</v>
      </c>
      <c r="I24">
        <v>35.217</v>
      </c>
      <c r="J24">
        <v>38.587</v>
      </c>
      <c r="K24">
        <v>40.9</v>
      </c>
      <c r="L24">
        <v>38.349</v>
      </c>
      <c r="M24">
        <v>38.476</v>
      </c>
      <c r="N24" t="s">
        <v>117</v>
      </c>
      <c r="O24" t="s">
        <v>117</v>
      </c>
      <c r="P24" t="s">
        <v>117</v>
      </c>
      <c r="Q24" t="s">
        <v>117</v>
      </c>
    </row>
    <row r="25" spans="1:17" ht="12.75">
      <c r="A25">
        <v>20050619</v>
      </c>
      <c r="B25">
        <v>37.244</v>
      </c>
      <c r="C25">
        <v>39.007</v>
      </c>
      <c r="D25">
        <v>40.085</v>
      </c>
      <c r="E25">
        <v>34.73</v>
      </c>
      <c r="F25">
        <v>37.124</v>
      </c>
      <c r="G25">
        <v>39.351</v>
      </c>
      <c r="H25">
        <v>39.359</v>
      </c>
      <c r="I25">
        <v>35.754</v>
      </c>
      <c r="J25">
        <v>37.921</v>
      </c>
      <c r="K25">
        <v>37.38</v>
      </c>
      <c r="L25">
        <v>36.048</v>
      </c>
      <c r="M25">
        <v>32.621</v>
      </c>
      <c r="N25">
        <v>40.155</v>
      </c>
      <c r="O25">
        <v>41.303</v>
      </c>
      <c r="P25">
        <v>41.381</v>
      </c>
      <c r="Q25">
        <v>36.368</v>
      </c>
    </row>
    <row r="26" spans="1:17" ht="12.75">
      <c r="A26">
        <v>20050620</v>
      </c>
      <c r="B26">
        <v>29.424</v>
      </c>
      <c r="C26">
        <v>31.653</v>
      </c>
      <c r="D26">
        <v>30.011</v>
      </c>
      <c r="E26">
        <v>33.655</v>
      </c>
      <c r="F26">
        <v>30.511</v>
      </c>
      <c r="G26">
        <v>34.756</v>
      </c>
      <c r="H26">
        <v>32.226</v>
      </c>
      <c r="I26">
        <v>32.698</v>
      </c>
      <c r="J26">
        <v>34.651</v>
      </c>
      <c r="K26">
        <v>37.769</v>
      </c>
      <c r="L26">
        <v>35.311</v>
      </c>
      <c r="M26">
        <v>35.243</v>
      </c>
      <c r="N26">
        <v>33.951</v>
      </c>
      <c r="O26">
        <v>37.72</v>
      </c>
      <c r="P26">
        <v>34.786</v>
      </c>
      <c r="Q26">
        <v>32.487</v>
      </c>
    </row>
    <row r="27" spans="1:17" ht="12.75">
      <c r="A27">
        <v>20050621</v>
      </c>
      <c r="B27">
        <v>34.588</v>
      </c>
      <c r="C27">
        <v>36.612</v>
      </c>
      <c r="D27">
        <v>33.903</v>
      </c>
      <c r="E27">
        <v>34.309</v>
      </c>
      <c r="F27">
        <v>34.141</v>
      </c>
      <c r="G27">
        <v>35.978</v>
      </c>
      <c r="H27">
        <v>34.115</v>
      </c>
      <c r="I27">
        <v>34.051</v>
      </c>
      <c r="J27">
        <v>37.229</v>
      </c>
      <c r="K27">
        <v>39.19</v>
      </c>
      <c r="L27">
        <v>39.36</v>
      </c>
      <c r="M27">
        <v>35.31</v>
      </c>
      <c r="N27">
        <v>38.384</v>
      </c>
      <c r="O27">
        <v>40.345</v>
      </c>
      <c r="P27">
        <v>38.088</v>
      </c>
      <c r="Q27">
        <v>33.925</v>
      </c>
    </row>
    <row r="28" spans="1:17" ht="12.75">
      <c r="A28">
        <v>20050622</v>
      </c>
      <c r="B28">
        <v>30.51</v>
      </c>
      <c r="C28">
        <v>29.572</v>
      </c>
      <c r="D28">
        <v>29.881</v>
      </c>
      <c r="E28">
        <v>27.264</v>
      </c>
      <c r="F28">
        <v>33.188</v>
      </c>
      <c r="G28">
        <v>34.051</v>
      </c>
      <c r="H28">
        <v>34.933</v>
      </c>
      <c r="I28">
        <v>30.186</v>
      </c>
      <c r="J28">
        <v>34.386</v>
      </c>
      <c r="K28">
        <v>34.233</v>
      </c>
      <c r="L28">
        <v>33.859</v>
      </c>
      <c r="M28">
        <v>27.893</v>
      </c>
      <c r="N28">
        <v>39.545</v>
      </c>
      <c r="O28">
        <v>41.905</v>
      </c>
      <c r="P28">
        <v>42.223</v>
      </c>
      <c r="Q28">
        <v>36.474</v>
      </c>
    </row>
    <row r="29" spans="1:17" ht="12.75">
      <c r="A29">
        <v>20050623</v>
      </c>
      <c r="B29">
        <v>31.628</v>
      </c>
      <c r="C29">
        <v>31.554</v>
      </c>
      <c r="D29">
        <v>30.577</v>
      </c>
      <c r="E29">
        <v>28.728</v>
      </c>
      <c r="F29">
        <v>30.855</v>
      </c>
      <c r="G29">
        <v>30.576</v>
      </c>
      <c r="H29">
        <v>31.295</v>
      </c>
      <c r="I29">
        <v>29.494</v>
      </c>
      <c r="J29">
        <v>33.598</v>
      </c>
      <c r="K29">
        <v>34.3</v>
      </c>
      <c r="L29">
        <v>33.462</v>
      </c>
      <c r="M29">
        <v>31.22</v>
      </c>
      <c r="N29">
        <v>34.862</v>
      </c>
      <c r="O29">
        <v>35.682</v>
      </c>
      <c r="P29">
        <v>35.021</v>
      </c>
      <c r="Q29">
        <v>30.713</v>
      </c>
    </row>
    <row r="30" spans="1:17" ht="12.75">
      <c r="A30">
        <v>20050624</v>
      </c>
      <c r="B30">
        <v>31.122</v>
      </c>
      <c r="C30">
        <v>33.514</v>
      </c>
      <c r="D30">
        <v>34.376</v>
      </c>
      <c r="E30">
        <v>33.548</v>
      </c>
      <c r="F30">
        <v>32.044</v>
      </c>
      <c r="G30">
        <v>33.715</v>
      </c>
      <c r="H30">
        <v>32.782</v>
      </c>
      <c r="I30">
        <v>31.742</v>
      </c>
      <c r="J30">
        <v>35.058</v>
      </c>
      <c r="K30">
        <v>38.36</v>
      </c>
      <c r="L30">
        <v>38.481</v>
      </c>
      <c r="M30">
        <v>35.745</v>
      </c>
      <c r="N30">
        <v>36.364</v>
      </c>
      <c r="O30">
        <v>38.726</v>
      </c>
      <c r="P30">
        <v>38.135</v>
      </c>
      <c r="Q30">
        <v>34.939</v>
      </c>
    </row>
    <row r="31" spans="1:17" ht="12.75">
      <c r="A31">
        <v>20050625</v>
      </c>
      <c r="B31">
        <v>36.641</v>
      </c>
      <c r="C31">
        <v>39.02</v>
      </c>
      <c r="D31">
        <v>38.869</v>
      </c>
      <c r="E31">
        <v>36.719</v>
      </c>
      <c r="F31">
        <v>37.106</v>
      </c>
      <c r="G31">
        <v>40.207</v>
      </c>
      <c r="H31">
        <v>40.806</v>
      </c>
      <c r="I31">
        <v>39.789</v>
      </c>
      <c r="J31">
        <v>36.094</v>
      </c>
      <c r="K31">
        <v>39.581</v>
      </c>
      <c r="L31">
        <v>39.66</v>
      </c>
      <c r="M31">
        <v>37.654</v>
      </c>
      <c r="N31">
        <v>41.067</v>
      </c>
      <c r="O31">
        <v>42.048</v>
      </c>
      <c r="P31">
        <v>41.913</v>
      </c>
      <c r="Q31">
        <v>36.617</v>
      </c>
    </row>
    <row r="32" spans="1:17" ht="12.75">
      <c r="A32">
        <v>20050626</v>
      </c>
      <c r="B32">
        <v>37.454</v>
      </c>
      <c r="C32">
        <v>43.178</v>
      </c>
      <c r="D32">
        <v>39.898</v>
      </c>
      <c r="E32">
        <v>34.176</v>
      </c>
      <c r="F32">
        <v>38.124</v>
      </c>
      <c r="G32">
        <v>42.88</v>
      </c>
      <c r="H32">
        <v>40.929</v>
      </c>
      <c r="I32">
        <v>34.17</v>
      </c>
      <c r="J32">
        <v>41.65</v>
      </c>
      <c r="K32">
        <v>45.768</v>
      </c>
      <c r="L32">
        <v>43.039</v>
      </c>
      <c r="M32">
        <v>35.058</v>
      </c>
      <c r="N32">
        <v>39.514</v>
      </c>
      <c r="O32">
        <v>43.609</v>
      </c>
      <c r="P32">
        <v>41.132</v>
      </c>
      <c r="Q32">
        <v>34.561</v>
      </c>
    </row>
    <row r="33" spans="1:17" ht="12.75">
      <c r="A33">
        <v>20050627</v>
      </c>
      <c r="B33">
        <v>40.189</v>
      </c>
      <c r="C33">
        <v>43.004</v>
      </c>
      <c r="D33">
        <v>38.625</v>
      </c>
      <c r="E33">
        <v>33.465</v>
      </c>
      <c r="F33">
        <v>37.565</v>
      </c>
      <c r="G33">
        <v>40.896</v>
      </c>
      <c r="H33">
        <v>37.455</v>
      </c>
      <c r="I33">
        <v>32.801</v>
      </c>
      <c r="J33">
        <v>37.96</v>
      </c>
      <c r="K33">
        <v>40.31</v>
      </c>
      <c r="L33">
        <v>37.081</v>
      </c>
      <c r="M33">
        <v>32.656</v>
      </c>
      <c r="N33">
        <v>39.103</v>
      </c>
      <c r="O33">
        <v>42.763</v>
      </c>
      <c r="P33">
        <v>42.427</v>
      </c>
      <c r="Q33">
        <v>35.847</v>
      </c>
    </row>
    <row r="34" spans="1:17" ht="12.75">
      <c r="A34">
        <v>20050628</v>
      </c>
      <c r="B34">
        <v>39.033</v>
      </c>
      <c r="C34">
        <v>41.315</v>
      </c>
      <c r="D34">
        <v>40.526</v>
      </c>
      <c r="E34">
        <v>35.748</v>
      </c>
      <c r="F34">
        <v>39.224</v>
      </c>
      <c r="G34">
        <v>41.002</v>
      </c>
      <c r="H34">
        <v>40.395</v>
      </c>
      <c r="I34">
        <v>35.427</v>
      </c>
      <c r="J34">
        <v>37.621</v>
      </c>
      <c r="K34">
        <v>39.527</v>
      </c>
      <c r="L34">
        <v>38.399</v>
      </c>
      <c r="M34">
        <v>33.142</v>
      </c>
      <c r="N34">
        <v>37.199</v>
      </c>
      <c r="O34">
        <v>39.446</v>
      </c>
      <c r="P34">
        <v>38.716</v>
      </c>
      <c r="Q34">
        <v>33.849</v>
      </c>
    </row>
    <row r="35" spans="1:17" ht="12.75">
      <c r="A35">
        <v>20050629</v>
      </c>
      <c r="B35">
        <v>45.4</v>
      </c>
      <c r="C35">
        <v>43.033</v>
      </c>
      <c r="D35">
        <v>38.332</v>
      </c>
      <c r="E35">
        <v>38.021</v>
      </c>
      <c r="F35">
        <v>40.214</v>
      </c>
      <c r="G35">
        <v>38.952</v>
      </c>
      <c r="H35">
        <v>34.917</v>
      </c>
      <c r="I35">
        <v>33.898</v>
      </c>
      <c r="J35">
        <v>40.511</v>
      </c>
      <c r="K35">
        <v>38.978</v>
      </c>
      <c r="L35">
        <v>35.913</v>
      </c>
      <c r="M35">
        <v>33.57</v>
      </c>
      <c r="N35">
        <v>39.091</v>
      </c>
      <c r="O35">
        <v>40.783</v>
      </c>
      <c r="P35">
        <v>39.757</v>
      </c>
      <c r="Q35">
        <v>32.931</v>
      </c>
    </row>
    <row r="36" spans="1:17" ht="12.75">
      <c r="A36">
        <v>20050630</v>
      </c>
      <c r="B36">
        <v>42.48</v>
      </c>
      <c r="C36">
        <v>43.065</v>
      </c>
      <c r="D36">
        <v>41.888</v>
      </c>
      <c r="E36">
        <v>40.904</v>
      </c>
      <c r="F36">
        <v>40.912</v>
      </c>
      <c r="G36">
        <v>41.34</v>
      </c>
      <c r="H36">
        <v>40.293</v>
      </c>
      <c r="I36">
        <v>37.223</v>
      </c>
      <c r="J36">
        <v>38.834</v>
      </c>
      <c r="K36">
        <v>38.409</v>
      </c>
      <c r="L36">
        <v>38.239</v>
      </c>
      <c r="M36">
        <v>34.921</v>
      </c>
      <c r="N36">
        <v>38.847</v>
      </c>
      <c r="O36">
        <v>40.492</v>
      </c>
      <c r="P36">
        <v>39.113</v>
      </c>
      <c r="Q36">
        <v>33.182</v>
      </c>
    </row>
    <row r="37" spans="2:17" ht="12.75">
      <c r="B37" s="5">
        <f>AVERAGE(B22:B36,B7:B20)</f>
        <v>40.37768965517241</v>
      </c>
      <c r="C37" s="5">
        <f>AVERAGE(C22:C36,C7:C20)</f>
        <v>41.797758620689656</v>
      </c>
      <c r="D37" s="5">
        <f>AVERAGE(D22:D36,D7:D20)</f>
        <v>39.9508275862069</v>
      </c>
      <c r="E37" s="5">
        <f>AVERAGE(E22:E36,E7:E20)</f>
        <v>36.46637931034482</v>
      </c>
      <c r="F37" s="5">
        <f>AVERAGE(F23:F36,F7:F21)</f>
        <v>40.37862068965518</v>
      </c>
      <c r="G37" s="5">
        <f>AVERAGE(G23:G36,G7:G21)</f>
        <v>42.08224137931034</v>
      </c>
      <c r="H37" s="5">
        <f>AVERAGE(H23:H36,H7:H21)</f>
        <v>40.09548275862068</v>
      </c>
      <c r="I37" s="5">
        <f>AVERAGE(I23:I36,I7:I21)</f>
        <v>36.14062068965517</v>
      </c>
      <c r="J37" s="5">
        <f>AVERAGE(J24:J36,J7:J22)</f>
        <v>41.02386206896551</v>
      </c>
      <c r="K37" s="5">
        <f>AVERAGE(K24:K36,K7:K22)</f>
        <v>42.95558620689655</v>
      </c>
      <c r="L37" s="5">
        <f>AVERAGE(L24:L36,L7:L22)</f>
        <v>40.93644827586207</v>
      </c>
      <c r="M37" s="5">
        <f>AVERAGE(M24:M36,M7:M22)</f>
        <v>36.272103448275864</v>
      </c>
      <c r="N37" s="5">
        <f>AVERAGE(N25:N36,N7:N23)</f>
        <v>41.28503448275862</v>
      </c>
      <c r="O37" s="5">
        <f>AVERAGE(O25:O36,O7:O23)</f>
        <v>43.51313793103448</v>
      </c>
      <c r="P37" s="5">
        <f>AVERAGE(P25:P36,P7:P23)</f>
        <v>41.80903448275862</v>
      </c>
      <c r="Q37" s="5">
        <f>AVERAGE(Q25:Q36,Q7:Q23)</f>
        <v>36.49920689655172</v>
      </c>
    </row>
    <row r="39" spans="2:17" ht="12.75">
      <c r="B39">
        <v>40.4</v>
      </c>
      <c r="C39">
        <v>41.8</v>
      </c>
      <c r="D39">
        <v>40</v>
      </c>
      <c r="E39">
        <v>36.5</v>
      </c>
      <c r="F39">
        <v>40.4</v>
      </c>
      <c r="G39">
        <v>42.1</v>
      </c>
      <c r="H39">
        <v>40.1</v>
      </c>
      <c r="I39">
        <v>36.1</v>
      </c>
      <c r="J39">
        <v>41</v>
      </c>
      <c r="K39">
        <v>43</v>
      </c>
      <c r="L39">
        <v>40.9</v>
      </c>
      <c r="M39">
        <v>36.3</v>
      </c>
      <c r="N39">
        <v>41.3</v>
      </c>
      <c r="O39">
        <v>43.5</v>
      </c>
      <c r="P39">
        <v>41.8</v>
      </c>
      <c r="Q39">
        <v>36.5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0">
      <selection activeCell="B42" sqref="B42:Q42"/>
    </sheetView>
  </sheetViews>
  <sheetFormatPr defaultColWidth="9.140625" defaultRowHeight="12.75"/>
  <cols>
    <col min="1" max="1" width="11.421875" style="0" bestFit="1" customWidth="1"/>
    <col min="2" max="2" width="5.7109375" style="0" bestFit="1" customWidth="1"/>
    <col min="3" max="5" width="6.28125" style="0" bestFit="1" customWidth="1"/>
    <col min="6" max="6" width="5.7109375" style="0" bestFit="1" customWidth="1"/>
    <col min="7" max="9" width="6.28125" style="0" bestFit="1" customWidth="1"/>
    <col min="10" max="10" width="5.7109375" style="0" bestFit="1" customWidth="1"/>
    <col min="11" max="13" width="6.28125" style="0" bestFit="1" customWidth="1"/>
    <col min="14" max="14" width="5.7109375" style="0" bestFit="1" customWidth="1"/>
    <col min="15" max="17" width="6.28125" style="0" bestFit="1" customWidth="1"/>
  </cols>
  <sheetData>
    <row r="1" spans="1:2" ht="12.75">
      <c r="A1" t="s">
        <v>58</v>
      </c>
      <c r="B1" t="s">
        <v>59</v>
      </c>
    </row>
    <row r="2" spans="1:2" ht="12.75">
      <c r="A2" t="s">
        <v>48</v>
      </c>
      <c r="B2" t="s">
        <v>49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33</v>
      </c>
      <c r="C6" t="s">
        <v>29</v>
      </c>
      <c r="D6" t="s">
        <v>29</v>
      </c>
      <c r="E6" t="s">
        <v>29</v>
      </c>
      <c r="F6" t="s">
        <v>33</v>
      </c>
      <c r="G6" t="s">
        <v>29</v>
      </c>
      <c r="H6" t="s">
        <v>29</v>
      </c>
      <c r="I6" t="s">
        <v>29</v>
      </c>
      <c r="J6" t="s">
        <v>33</v>
      </c>
      <c r="K6" t="s">
        <v>29</v>
      </c>
      <c r="L6" t="s">
        <v>29</v>
      </c>
      <c r="M6" t="s">
        <v>29</v>
      </c>
      <c r="N6" t="s">
        <v>33</v>
      </c>
      <c r="O6" t="s">
        <v>29</v>
      </c>
      <c r="P6" t="s">
        <v>29</v>
      </c>
      <c r="Q6" t="s">
        <v>29</v>
      </c>
    </row>
    <row r="7" spans="1:17" ht="12.75">
      <c r="A7">
        <v>20050601</v>
      </c>
      <c r="B7">
        <v>4.72</v>
      </c>
      <c r="C7">
        <v>4.71</v>
      </c>
      <c r="D7">
        <v>4.85</v>
      </c>
      <c r="E7">
        <v>5.92</v>
      </c>
      <c r="F7">
        <v>4.91</v>
      </c>
      <c r="G7">
        <v>4.98</v>
      </c>
      <c r="H7">
        <v>5</v>
      </c>
      <c r="I7">
        <v>5.95</v>
      </c>
      <c r="J7">
        <v>4.76</v>
      </c>
      <c r="K7">
        <v>4.88</v>
      </c>
      <c r="L7">
        <v>4.95</v>
      </c>
      <c r="M7">
        <v>5.76</v>
      </c>
      <c r="N7">
        <v>4.91</v>
      </c>
      <c r="O7">
        <v>5.04</v>
      </c>
      <c r="P7">
        <v>5.19</v>
      </c>
      <c r="Q7">
        <v>5.78</v>
      </c>
    </row>
    <row r="8" spans="1:17" ht="12.75">
      <c r="A8">
        <v>20050602</v>
      </c>
      <c r="B8">
        <v>4.82</v>
      </c>
      <c r="C8">
        <v>4.58</v>
      </c>
      <c r="D8">
        <v>4.93</v>
      </c>
      <c r="E8">
        <v>4.76</v>
      </c>
      <c r="F8">
        <v>5.38</v>
      </c>
      <c r="G8">
        <v>4.77</v>
      </c>
      <c r="H8">
        <v>4.71</v>
      </c>
      <c r="I8">
        <v>4.93</v>
      </c>
      <c r="J8">
        <v>5.42</v>
      </c>
      <c r="K8">
        <v>5.01</v>
      </c>
      <c r="L8">
        <v>5.06</v>
      </c>
      <c r="M8">
        <v>5.09</v>
      </c>
      <c r="N8">
        <v>5.38</v>
      </c>
      <c r="O8">
        <v>4.79</v>
      </c>
      <c r="P8">
        <v>4.76</v>
      </c>
      <c r="Q8">
        <v>5.05</v>
      </c>
    </row>
    <row r="9" spans="1:17" ht="12.75">
      <c r="A9">
        <v>20050603</v>
      </c>
      <c r="B9">
        <v>5.12</v>
      </c>
      <c r="C9">
        <v>4.93</v>
      </c>
      <c r="D9">
        <v>5.02</v>
      </c>
      <c r="E9">
        <v>5.28</v>
      </c>
      <c r="F9">
        <v>5.19</v>
      </c>
      <c r="G9">
        <v>4.92</v>
      </c>
      <c r="H9">
        <v>5.02</v>
      </c>
      <c r="I9">
        <v>5.19</v>
      </c>
      <c r="J9">
        <v>5.3</v>
      </c>
      <c r="K9">
        <v>4.85</v>
      </c>
      <c r="L9">
        <v>4.8</v>
      </c>
      <c r="M9">
        <v>5.03</v>
      </c>
      <c r="N9">
        <v>5.18</v>
      </c>
      <c r="O9">
        <v>5.12</v>
      </c>
      <c r="P9">
        <v>5.24</v>
      </c>
      <c r="Q9">
        <v>5.13</v>
      </c>
    </row>
    <row r="10" spans="1:17" ht="12.75">
      <c r="A10">
        <v>20050604</v>
      </c>
      <c r="B10">
        <v>4.71</v>
      </c>
      <c r="C10">
        <v>4.72</v>
      </c>
      <c r="D10">
        <v>4.98</v>
      </c>
      <c r="E10">
        <v>5.09</v>
      </c>
      <c r="F10">
        <v>4.91</v>
      </c>
      <c r="G10">
        <v>4.78</v>
      </c>
      <c r="H10">
        <v>5.41</v>
      </c>
      <c r="I10">
        <v>5.3</v>
      </c>
      <c r="J10">
        <v>4.74</v>
      </c>
      <c r="K10">
        <v>4.62</v>
      </c>
      <c r="L10">
        <v>5.62</v>
      </c>
      <c r="M10">
        <v>5.31</v>
      </c>
      <c r="N10">
        <v>4.76</v>
      </c>
      <c r="O10">
        <v>5.11</v>
      </c>
      <c r="P10">
        <v>5.53</v>
      </c>
      <c r="Q10">
        <v>5.23</v>
      </c>
    </row>
    <row r="11" spans="1:17" ht="12.75">
      <c r="A11">
        <v>20050605</v>
      </c>
      <c r="B11">
        <v>5.49</v>
      </c>
      <c r="C11">
        <v>5.29</v>
      </c>
      <c r="D11">
        <v>4.99</v>
      </c>
      <c r="E11">
        <v>5.49</v>
      </c>
      <c r="F11">
        <v>5.57</v>
      </c>
      <c r="G11">
        <v>5.19</v>
      </c>
      <c r="H11">
        <v>5.1</v>
      </c>
      <c r="I11">
        <v>5.81</v>
      </c>
      <c r="J11">
        <v>5.73</v>
      </c>
      <c r="K11">
        <v>5.18</v>
      </c>
      <c r="L11">
        <v>5.15</v>
      </c>
      <c r="M11">
        <v>5.87</v>
      </c>
      <c r="N11">
        <v>5.25</v>
      </c>
      <c r="O11">
        <v>5.04</v>
      </c>
      <c r="P11">
        <v>4.99</v>
      </c>
      <c r="Q11">
        <v>5.56</v>
      </c>
    </row>
    <row r="12" spans="1:17" ht="12.75">
      <c r="A12">
        <v>20050606</v>
      </c>
      <c r="B12">
        <v>5.37</v>
      </c>
      <c r="C12">
        <v>4.83</v>
      </c>
      <c r="D12">
        <v>5.5</v>
      </c>
      <c r="E12">
        <v>5.37</v>
      </c>
      <c r="F12">
        <v>5.56</v>
      </c>
      <c r="G12">
        <v>5.02</v>
      </c>
      <c r="H12">
        <v>5.29</v>
      </c>
      <c r="I12">
        <v>5.44</v>
      </c>
      <c r="J12">
        <v>6.06</v>
      </c>
      <c r="K12">
        <v>5.11</v>
      </c>
      <c r="L12">
        <v>5.36</v>
      </c>
      <c r="M12">
        <v>5.82</v>
      </c>
      <c r="N12">
        <v>6.24</v>
      </c>
      <c r="O12">
        <v>5.43</v>
      </c>
      <c r="P12">
        <v>5.11</v>
      </c>
      <c r="Q12">
        <v>6.13</v>
      </c>
    </row>
    <row r="13" spans="1:17" ht="12.75">
      <c r="A13">
        <v>20050607</v>
      </c>
      <c r="B13">
        <v>5.37</v>
      </c>
      <c r="C13">
        <v>4.71</v>
      </c>
      <c r="D13">
        <v>5.22</v>
      </c>
      <c r="E13">
        <v>5.1</v>
      </c>
      <c r="F13">
        <v>5.64</v>
      </c>
      <c r="G13">
        <v>4.94</v>
      </c>
      <c r="H13">
        <v>5.23</v>
      </c>
      <c r="I13">
        <v>5.57</v>
      </c>
      <c r="J13">
        <v>5.88</v>
      </c>
      <c r="K13">
        <v>5.58</v>
      </c>
      <c r="L13">
        <v>5.31</v>
      </c>
      <c r="M13">
        <v>5.35</v>
      </c>
      <c r="N13">
        <v>6.04</v>
      </c>
      <c r="O13">
        <v>5.7</v>
      </c>
      <c r="P13">
        <v>5.25</v>
      </c>
      <c r="Q13">
        <v>5.94</v>
      </c>
    </row>
    <row r="14" spans="1:17" ht="12.75">
      <c r="A14">
        <v>20050608</v>
      </c>
      <c r="B14">
        <v>4.6</v>
      </c>
      <c r="C14">
        <v>4.55</v>
      </c>
      <c r="D14">
        <v>5.18</v>
      </c>
      <c r="E14">
        <v>4.64</v>
      </c>
      <c r="F14">
        <v>4.91</v>
      </c>
      <c r="G14">
        <v>4.53</v>
      </c>
      <c r="H14">
        <v>5.11</v>
      </c>
      <c r="I14">
        <v>4.74</v>
      </c>
      <c r="J14">
        <v>4.95</v>
      </c>
      <c r="K14">
        <v>4.75</v>
      </c>
      <c r="L14">
        <v>5.58</v>
      </c>
      <c r="M14">
        <v>4.79</v>
      </c>
      <c r="N14">
        <v>4.95</v>
      </c>
      <c r="O14">
        <v>4.93</v>
      </c>
      <c r="P14">
        <v>5.26</v>
      </c>
      <c r="Q14">
        <v>4.89</v>
      </c>
    </row>
    <row r="15" spans="1:17" ht="12.75">
      <c r="A15">
        <v>20050609</v>
      </c>
      <c r="B15">
        <v>4.66</v>
      </c>
      <c r="C15">
        <v>4.88</v>
      </c>
      <c r="D15">
        <v>4.66</v>
      </c>
      <c r="E15">
        <v>4.36</v>
      </c>
      <c r="F15">
        <v>4.59</v>
      </c>
      <c r="G15">
        <v>4.83</v>
      </c>
      <c r="H15">
        <v>4.58</v>
      </c>
      <c r="I15">
        <v>4.41</v>
      </c>
      <c r="J15">
        <v>4.62</v>
      </c>
      <c r="K15">
        <v>5.08</v>
      </c>
      <c r="L15">
        <v>4.67</v>
      </c>
      <c r="M15">
        <v>4.62</v>
      </c>
      <c r="N15">
        <v>5.13</v>
      </c>
      <c r="O15">
        <v>5.91</v>
      </c>
      <c r="P15">
        <v>5.17</v>
      </c>
      <c r="Q15">
        <v>4.92</v>
      </c>
    </row>
    <row r="16" spans="1:17" ht="12.75">
      <c r="A16">
        <v>20050610</v>
      </c>
      <c r="B16">
        <v>4.57</v>
      </c>
      <c r="C16">
        <v>4.38</v>
      </c>
      <c r="D16">
        <v>4.36</v>
      </c>
      <c r="E16">
        <v>4.64</v>
      </c>
      <c r="F16">
        <v>4.6</v>
      </c>
      <c r="G16">
        <v>4.45</v>
      </c>
      <c r="H16">
        <v>4.51</v>
      </c>
      <c r="I16">
        <v>4.59</v>
      </c>
      <c r="J16">
        <v>4.63</v>
      </c>
      <c r="K16">
        <v>4.53</v>
      </c>
      <c r="L16">
        <v>4.46</v>
      </c>
      <c r="M16">
        <v>4.64</v>
      </c>
      <c r="N16">
        <v>4.86</v>
      </c>
      <c r="O16">
        <v>4.91</v>
      </c>
      <c r="P16">
        <v>4.67</v>
      </c>
      <c r="Q16">
        <v>4.9</v>
      </c>
    </row>
    <row r="17" spans="1:17" ht="12.75">
      <c r="A17">
        <v>20050611</v>
      </c>
      <c r="B17">
        <v>4.71</v>
      </c>
      <c r="C17">
        <v>4.7</v>
      </c>
      <c r="D17">
        <v>4.98</v>
      </c>
      <c r="E17">
        <v>4.94</v>
      </c>
      <c r="F17">
        <v>4.84</v>
      </c>
      <c r="G17">
        <v>4.69</v>
      </c>
      <c r="H17">
        <v>5.1</v>
      </c>
      <c r="I17">
        <v>5.22</v>
      </c>
      <c r="J17">
        <v>4.88</v>
      </c>
      <c r="K17">
        <v>4.93</v>
      </c>
      <c r="L17">
        <v>5.5</v>
      </c>
      <c r="M17">
        <v>5.27</v>
      </c>
      <c r="N17">
        <v>4.69</v>
      </c>
      <c r="O17">
        <v>5.06</v>
      </c>
      <c r="P17">
        <v>5.35</v>
      </c>
      <c r="Q17">
        <v>5.71</v>
      </c>
    </row>
    <row r="18" spans="1:17" ht="12.75">
      <c r="A18">
        <v>20050612</v>
      </c>
      <c r="B18">
        <v>5.45</v>
      </c>
      <c r="C18">
        <v>4.6</v>
      </c>
      <c r="D18">
        <v>4.81</v>
      </c>
      <c r="E18">
        <v>4.89</v>
      </c>
      <c r="F18">
        <v>5.49</v>
      </c>
      <c r="G18">
        <v>4.79</v>
      </c>
      <c r="H18">
        <v>4.91</v>
      </c>
      <c r="I18">
        <v>5.08</v>
      </c>
      <c r="J18">
        <v>5.6</v>
      </c>
      <c r="K18">
        <v>5.05</v>
      </c>
      <c r="L18">
        <v>4.97</v>
      </c>
      <c r="M18">
        <v>5.23</v>
      </c>
      <c r="N18">
        <v>5.54</v>
      </c>
      <c r="O18">
        <v>5.22</v>
      </c>
      <c r="P18">
        <v>5.03</v>
      </c>
      <c r="Q18">
        <v>5.22</v>
      </c>
    </row>
    <row r="19" spans="1:17" ht="12.75">
      <c r="A19">
        <v>20050613</v>
      </c>
      <c r="B19">
        <v>4.94</v>
      </c>
      <c r="C19">
        <v>4.38</v>
      </c>
      <c r="D19">
        <v>4.8</v>
      </c>
      <c r="E19">
        <v>4.75</v>
      </c>
      <c r="F19">
        <v>5.11</v>
      </c>
      <c r="G19">
        <v>4.69</v>
      </c>
      <c r="H19">
        <v>5.12</v>
      </c>
      <c r="I19">
        <v>5.12</v>
      </c>
      <c r="J19">
        <v>5.24</v>
      </c>
      <c r="K19">
        <v>4.85</v>
      </c>
      <c r="L19">
        <v>5.39</v>
      </c>
      <c r="M19">
        <v>5.27</v>
      </c>
      <c r="N19">
        <v>5.53</v>
      </c>
      <c r="O19">
        <v>5.33</v>
      </c>
      <c r="P19">
        <v>5.27</v>
      </c>
      <c r="Q19">
        <v>5.44</v>
      </c>
    </row>
    <row r="20" spans="1:17" ht="12.75">
      <c r="A20">
        <v>20050614</v>
      </c>
      <c r="B20">
        <v>4.29</v>
      </c>
      <c r="C20">
        <v>4.19</v>
      </c>
      <c r="D20">
        <v>4.94</v>
      </c>
      <c r="E20">
        <v>5.44</v>
      </c>
      <c r="F20">
        <v>4.3</v>
      </c>
      <c r="G20">
        <v>4.5</v>
      </c>
      <c r="H20">
        <v>5.19</v>
      </c>
      <c r="I20">
        <v>5.31</v>
      </c>
      <c r="J20">
        <v>4.52</v>
      </c>
      <c r="K20">
        <v>4.76</v>
      </c>
      <c r="L20">
        <v>5.52</v>
      </c>
      <c r="M20">
        <v>5.76</v>
      </c>
      <c r="N20">
        <v>4.7</v>
      </c>
      <c r="O20">
        <v>4.93</v>
      </c>
      <c r="P20">
        <v>5.58</v>
      </c>
      <c r="Q20">
        <v>5.87</v>
      </c>
    </row>
    <row r="21" spans="1:17" ht="12.75">
      <c r="A21">
        <v>20050615</v>
      </c>
      <c r="B21">
        <v>4.5</v>
      </c>
      <c r="C21">
        <v>4.29</v>
      </c>
      <c r="D21">
        <v>5.06</v>
      </c>
      <c r="E21">
        <v>4.7</v>
      </c>
      <c r="F21">
        <v>4.68</v>
      </c>
      <c r="G21">
        <v>4.34</v>
      </c>
      <c r="H21">
        <v>5.3</v>
      </c>
      <c r="I21">
        <v>4.86</v>
      </c>
      <c r="J21">
        <v>4.7</v>
      </c>
      <c r="K21">
        <v>4.38</v>
      </c>
      <c r="L21">
        <v>5.26</v>
      </c>
      <c r="M21">
        <v>5.03</v>
      </c>
      <c r="N21">
        <v>4.84</v>
      </c>
      <c r="O21">
        <v>4.45</v>
      </c>
      <c r="P21">
        <v>5.14</v>
      </c>
      <c r="Q21">
        <v>4.78</v>
      </c>
    </row>
    <row r="22" spans="1:17" ht="12.75">
      <c r="A22">
        <v>20050616</v>
      </c>
      <c r="B22">
        <v>4.46</v>
      </c>
      <c r="C22">
        <v>4.27</v>
      </c>
      <c r="D22">
        <v>5.06</v>
      </c>
      <c r="E22">
        <v>4.74</v>
      </c>
      <c r="F22">
        <v>4.74</v>
      </c>
      <c r="G22">
        <v>4.38</v>
      </c>
      <c r="H22">
        <v>5.09</v>
      </c>
      <c r="I22">
        <v>4.82</v>
      </c>
      <c r="J22">
        <v>4.47</v>
      </c>
      <c r="K22">
        <v>4.35</v>
      </c>
      <c r="L22">
        <v>5.24</v>
      </c>
      <c r="M22">
        <v>5.08</v>
      </c>
      <c r="N22">
        <v>4.53</v>
      </c>
      <c r="O22">
        <v>4.47</v>
      </c>
      <c r="P22">
        <v>4.96</v>
      </c>
      <c r="Q22">
        <v>5.05</v>
      </c>
    </row>
    <row r="23" spans="1:17" ht="12.75">
      <c r="A23">
        <v>20050617</v>
      </c>
      <c r="B23">
        <v>5.04</v>
      </c>
      <c r="C23">
        <v>4.58</v>
      </c>
      <c r="D23">
        <v>4.92</v>
      </c>
      <c r="E23">
        <v>4.97</v>
      </c>
      <c r="F23">
        <v>5.02</v>
      </c>
      <c r="G23">
        <v>4.66</v>
      </c>
      <c r="H23">
        <v>4.72</v>
      </c>
      <c r="I23">
        <v>4.88</v>
      </c>
      <c r="J23">
        <v>5.16</v>
      </c>
      <c r="K23">
        <v>4.74</v>
      </c>
      <c r="L23">
        <v>4.89</v>
      </c>
      <c r="M23">
        <v>4.93</v>
      </c>
      <c r="N23">
        <v>5.15</v>
      </c>
      <c r="O23">
        <v>4.88</v>
      </c>
      <c r="P23">
        <v>5.17</v>
      </c>
      <c r="Q23">
        <v>5.93</v>
      </c>
    </row>
    <row r="24" spans="1:17" ht="12.75">
      <c r="A24">
        <v>20050618</v>
      </c>
      <c r="B24">
        <v>4.74</v>
      </c>
      <c r="C24">
        <v>4.46</v>
      </c>
      <c r="D24">
        <v>4.94</v>
      </c>
      <c r="E24">
        <v>4.5</v>
      </c>
      <c r="F24">
        <v>4.77</v>
      </c>
      <c r="G24">
        <v>5.2</v>
      </c>
      <c r="H24">
        <v>5.73</v>
      </c>
      <c r="I24">
        <v>4.42</v>
      </c>
      <c r="J24">
        <v>4.59</v>
      </c>
      <c r="K24">
        <v>4.66</v>
      </c>
      <c r="L24">
        <v>5.31</v>
      </c>
      <c r="M24">
        <v>4.55</v>
      </c>
      <c r="N24">
        <v>5.19</v>
      </c>
      <c r="O24">
        <v>5.17</v>
      </c>
      <c r="P24">
        <v>5.02</v>
      </c>
      <c r="Q24">
        <v>4.7</v>
      </c>
    </row>
    <row r="25" spans="1:17" ht="12.75">
      <c r="A25">
        <v>20050619</v>
      </c>
      <c r="B25">
        <v>4.01</v>
      </c>
      <c r="C25">
        <v>4.19</v>
      </c>
      <c r="D25">
        <v>4.94</v>
      </c>
      <c r="E25">
        <v>4.23</v>
      </c>
      <c r="F25">
        <v>4.14</v>
      </c>
      <c r="G25">
        <v>4.32</v>
      </c>
      <c r="H25">
        <v>4.88</v>
      </c>
      <c r="I25">
        <v>4.28</v>
      </c>
      <c r="J25">
        <v>4.23</v>
      </c>
      <c r="K25">
        <v>4.36</v>
      </c>
      <c r="L25">
        <v>5.09</v>
      </c>
      <c r="M25">
        <v>4.22</v>
      </c>
      <c r="N25">
        <v>4.19</v>
      </c>
      <c r="O25">
        <v>4.54</v>
      </c>
      <c r="P25">
        <v>5.06</v>
      </c>
      <c r="Q25">
        <v>4.61</v>
      </c>
    </row>
    <row r="26" spans="1:17" ht="12.75">
      <c r="A26">
        <v>20050620</v>
      </c>
      <c r="B26">
        <v>4.33</v>
      </c>
      <c r="C26">
        <v>4.35</v>
      </c>
      <c r="D26">
        <v>5.09</v>
      </c>
      <c r="E26">
        <v>4.62</v>
      </c>
      <c r="F26">
        <v>4.41</v>
      </c>
      <c r="G26">
        <v>4.49</v>
      </c>
      <c r="H26">
        <v>5.01</v>
      </c>
      <c r="I26">
        <v>4.67</v>
      </c>
      <c r="J26">
        <v>4.57</v>
      </c>
      <c r="K26">
        <v>4.68</v>
      </c>
      <c r="L26">
        <v>4.91</v>
      </c>
      <c r="M26">
        <v>4.66</v>
      </c>
      <c r="N26">
        <v>4.59</v>
      </c>
      <c r="O26">
        <v>4.83</v>
      </c>
      <c r="P26">
        <v>5.19</v>
      </c>
      <c r="Q26">
        <v>4.72</v>
      </c>
    </row>
    <row r="27" spans="1:17" ht="12.75">
      <c r="A27">
        <v>20050621</v>
      </c>
      <c r="B27">
        <v>4.5</v>
      </c>
      <c r="C27">
        <v>4.77</v>
      </c>
      <c r="D27">
        <v>4.96</v>
      </c>
      <c r="E27">
        <v>4.87</v>
      </c>
      <c r="F27">
        <v>4.63</v>
      </c>
      <c r="G27">
        <v>4.6</v>
      </c>
      <c r="H27">
        <v>5.04</v>
      </c>
      <c r="I27">
        <v>5.26</v>
      </c>
      <c r="J27">
        <v>4.98</v>
      </c>
      <c r="K27">
        <v>4.89</v>
      </c>
      <c r="L27">
        <v>5.27</v>
      </c>
      <c r="M27">
        <v>5.73</v>
      </c>
      <c r="N27">
        <v>5.01</v>
      </c>
      <c r="O27">
        <v>5.29</v>
      </c>
      <c r="P27">
        <v>5.61</v>
      </c>
      <c r="Q27">
        <v>5.57</v>
      </c>
    </row>
    <row r="28" spans="1:17" ht="12.75">
      <c r="A28">
        <v>20050622</v>
      </c>
      <c r="B28">
        <v>5.15</v>
      </c>
      <c r="C28">
        <v>4.98</v>
      </c>
      <c r="D28">
        <v>4.96</v>
      </c>
      <c r="E28">
        <v>4.51</v>
      </c>
      <c r="F28">
        <v>5.13</v>
      </c>
      <c r="G28">
        <v>4.88</v>
      </c>
      <c r="H28">
        <v>4.71</v>
      </c>
      <c r="I28">
        <v>4.71</v>
      </c>
      <c r="J28">
        <v>5.15</v>
      </c>
      <c r="K28">
        <v>4.8</v>
      </c>
      <c r="L28">
        <v>4.65</v>
      </c>
      <c r="M28">
        <v>4.86</v>
      </c>
      <c r="N28">
        <v>5.17</v>
      </c>
      <c r="O28">
        <v>4.92</v>
      </c>
      <c r="P28">
        <v>4.74</v>
      </c>
      <c r="Q28">
        <v>5.1</v>
      </c>
    </row>
    <row r="29" spans="1:17" ht="12.75">
      <c r="A29">
        <v>20050623</v>
      </c>
      <c r="B29">
        <v>5.05</v>
      </c>
      <c r="C29">
        <v>4.57</v>
      </c>
      <c r="D29">
        <v>4.78</v>
      </c>
      <c r="E29">
        <v>4.75</v>
      </c>
      <c r="F29">
        <v>5.13</v>
      </c>
      <c r="G29">
        <v>4.68</v>
      </c>
      <c r="H29">
        <v>5.03</v>
      </c>
      <c r="I29">
        <v>4.96</v>
      </c>
      <c r="J29">
        <v>5.2</v>
      </c>
      <c r="K29">
        <v>4.81</v>
      </c>
      <c r="L29">
        <v>5.28</v>
      </c>
      <c r="M29">
        <v>4.9</v>
      </c>
      <c r="N29">
        <v>4.82</v>
      </c>
      <c r="O29">
        <v>4.46</v>
      </c>
      <c r="P29">
        <v>4.93</v>
      </c>
      <c r="Q29">
        <v>4.81</v>
      </c>
    </row>
    <row r="30" spans="1:17" ht="12.75">
      <c r="A30">
        <v>20050624</v>
      </c>
      <c r="B30">
        <v>4.51</v>
      </c>
      <c r="C30">
        <v>4.2</v>
      </c>
      <c r="D30">
        <v>4.46</v>
      </c>
      <c r="E30">
        <v>4.27</v>
      </c>
      <c r="F30">
        <v>4.78</v>
      </c>
      <c r="G30">
        <v>4.71</v>
      </c>
      <c r="H30">
        <v>4.99</v>
      </c>
      <c r="I30">
        <v>4.38</v>
      </c>
      <c r="J30">
        <v>4.98</v>
      </c>
      <c r="K30">
        <v>4.97</v>
      </c>
      <c r="L30">
        <v>5.28</v>
      </c>
      <c r="M30">
        <v>4.52</v>
      </c>
      <c r="N30">
        <v>4.73</v>
      </c>
      <c r="O30">
        <v>4.78</v>
      </c>
      <c r="P30">
        <v>5.32</v>
      </c>
      <c r="Q30">
        <v>4.71</v>
      </c>
    </row>
    <row r="31" spans="1:17" ht="12.75">
      <c r="A31">
        <v>20050625</v>
      </c>
      <c r="B31">
        <v>4.53</v>
      </c>
      <c r="C31">
        <v>4.4</v>
      </c>
      <c r="D31">
        <v>5.01</v>
      </c>
      <c r="E31">
        <v>4.44</v>
      </c>
      <c r="F31">
        <v>4.71</v>
      </c>
      <c r="G31">
        <v>4.75</v>
      </c>
      <c r="H31">
        <v>5.22</v>
      </c>
      <c r="I31">
        <v>4.56</v>
      </c>
      <c r="J31">
        <v>4.88</v>
      </c>
      <c r="K31">
        <v>5.01</v>
      </c>
      <c r="L31">
        <v>5.38</v>
      </c>
      <c r="M31">
        <v>4.67</v>
      </c>
      <c r="N31">
        <v>4.97</v>
      </c>
      <c r="O31">
        <v>4.97</v>
      </c>
      <c r="P31">
        <v>5.31</v>
      </c>
      <c r="Q31">
        <v>4.85</v>
      </c>
    </row>
    <row r="32" spans="1:17" ht="12.75">
      <c r="A32">
        <v>20050626</v>
      </c>
      <c r="B32">
        <v>4.91</v>
      </c>
      <c r="C32">
        <v>4.81</v>
      </c>
      <c r="D32">
        <v>5.53</v>
      </c>
      <c r="E32">
        <v>4.42</v>
      </c>
      <c r="F32">
        <v>4.8</v>
      </c>
      <c r="G32">
        <v>4.62</v>
      </c>
      <c r="H32">
        <v>5.08</v>
      </c>
      <c r="I32">
        <v>4.36</v>
      </c>
      <c r="J32">
        <v>4.79</v>
      </c>
      <c r="K32">
        <v>4.66</v>
      </c>
      <c r="L32">
        <v>5.34</v>
      </c>
      <c r="M32">
        <v>4.49</v>
      </c>
      <c r="N32">
        <v>5.01</v>
      </c>
      <c r="O32">
        <v>5.14</v>
      </c>
      <c r="P32">
        <v>5.53</v>
      </c>
      <c r="Q32">
        <v>4.68</v>
      </c>
    </row>
    <row r="33" spans="1:17" ht="12.75">
      <c r="A33">
        <v>20050627</v>
      </c>
      <c r="B33">
        <v>4.35</v>
      </c>
      <c r="C33">
        <v>4.38</v>
      </c>
      <c r="D33">
        <v>5.17</v>
      </c>
      <c r="E33">
        <v>4.39</v>
      </c>
      <c r="F33">
        <v>4.62</v>
      </c>
      <c r="G33">
        <v>4.86</v>
      </c>
      <c r="H33">
        <v>5.29</v>
      </c>
      <c r="I33">
        <v>4.54</v>
      </c>
      <c r="J33">
        <v>4.48</v>
      </c>
      <c r="K33">
        <v>4.78</v>
      </c>
      <c r="L33">
        <v>4.96</v>
      </c>
      <c r="M33">
        <v>4.19</v>
      </c>
      <c r="N33">
        <v>4.72</v>
      </c>
      <c r="O33">
        <v>5.18</v>
      </c>
      <c r="P33">
        <v>5.26</v>
      </c>
      <c r="Q33">
        <v>4.2</v>
      </c>
    </row>
    <row r="34" spans="1:17" ht="12.75">
      <c r="A34">
        <v>20050628</v>
      </c>
      <c r="B34">
        <v>4.17</v>
      </c>
      <c r="C34">
        <v>4.37</v>
      </c>
      <c r="D34">
        <v>4.93</v>
      </c>
      <c r="E34">
        <v>4.81</v>
      </c>
      <c r="F34">
        <v>4.32</v>
      </c>
      <c r="G34">
        <v>4.42</v>
      </c>
      <c r="H34">
        <v>5.09</v>
      </c>
      <c r="I34">
        <v>4.95</v>
      </c>
      <c r="J34">
        <v>4.84</v>
      </c>
      <c r="K34">
        <v>4.58</v>
      </c>
      <c r="L34">
        <v>4.93</v>
      </c>
      <c r="M34">
        <v>5.12</v>
      </c>
      <c r="N34">
        <v>4.46</v>
      </c>
      <c r="O34">
        <v>4.48</v>
      </c>
      <c r="P34">
        <v>5.01</v>
      </c>
      <c r="Q34">
        <v>5.4</v>
      </c>
    </row>
    <row r="35" spans="1:17" ht="12.75">
      <c r="A35">
        <v>20050629</v>
      </c>
      <c r="B35">
        <v>5.15</v>
      </c>
      <c r="C35">
        <v>4.78</v>
      </c>
      <c r="D35">
        <v>5.23</v>
      </c>
      <c r="E35">
        <v>4.72</v>
      </c>
      <c r="F35">
        <v>5.08</v>
      </c>
      <c r="G35">
        <v>4.71</v>
      </c>
      <c r="H35">
        <v>5.13</v>
      </c>
      <c r="I35">
        <v>4.71</v>
      </c>
      <c r="J35">
        <v>5.32</v>
      </c>
      <c r="K35">
        <v>4.65</v>
      </c>
      <c r="L35">
        <v>5.2</v>
      </c>
      <c r="M35">
        <v>5.12</v>
      </c>
      <c r="N35">
        <v>5.44</v>
      </c>
      <c r="O35">
        <v>4.87</v>
      </c>
      <c r="P35">
        <v>5.32</v>
      </c>
      <c r="Q35">
        <v>5.08</v>
      </c>
    </row>
    <row r="36" spans="1:17" ht="12.75">
      <c r="A36">
        <v>20050630</v>
      </c>
      <c r="B36">
        <v>5.05</v>
      </c>
      <c r="C36">
        <v>4.82</v>
      </c>
      <c r="D36">
        <v>5.8</v>
      </c>
      <c r="E36">
        <v>5.5</v>
      </c>
      <c r="F36">
        <v>5.18</v>
      </c>
      <c r="G36">
        <v>4.98</v>
      </c>
      <c r="H36">
        <v>5.66</v>
      </c>
      <c r="I36">
        <v>5.77</v>
      </c>
      <c r="J36">
        <v>4.82</v>
      </c>
      <c r="K36">
        <v>4.6</v>
      </c>
      <c r="L36">
        <v>5.25</v>
      </c>
      <c r="M36">
        <v>5.28</v>
      </c>
      <c r="N36">
        <v>5.3</v>
      </c>
      <c r="O36">
        <v>4.6</v>
      </c>
      <c r="P36">
        <v>5.7</v>
      </c>
      <c r="Q36">
        <v>5.43</v>
      </c>
    </row>
    <row r="37" spans="2:17" ht="12.75">
      <c r="B37" s="5">
        <f>AVERAGE(B7:B36)</f>
        <v>4.775666666666667</v>
      </c>
      <c r="C37" s="5">
        <f aca="true" t="shared" si="0" ref="C37:Q37">AVERAGE(C7:C36)</f>
        <v>4.5889999999999995</v>
      </c>
      <c r="D37" s="5">
        <f t="shared" si="0"/>
        <v>5.001999999999999</v>
      </c>
      <c r="E37" s="5">
        <f t="shared" si="0"/>
        <v>4.837</v>
      </c>
      <c r="F37" s="5">
        <f t="shared" si="0"/>
        <v>4.9046666666666665</v>
      </c>
      <c r="G37" s="5">
        <f t="shared" si="0"/>
        <v>4.722666666666665</v>
      </c>
      <c r="H37" s="5">
        <f t="shared" si="0"/>
        <v>5.075</v>
      </c>
      <c r="I37" s="5">
        <f t="shared" si="0"/>
        <v>4.959666666666666</v>
      </c>
      <c r="J37" s="5">
        <f t="shared" si="0"/>
        <v>4.9830000000000005</v>
      </c>
      <c r="K37" s="5">
        <f t="shared" si="0"/>
        <v>4.803333333333332</v>
      </c>
      <c r="L37" s="5">
        <f t="shared" si="0"/>
        <v>5.152666666666667</v>
      </c>
      <c r="M37" s="5">
        <f t="shared" si="0"/>
        <v>5.038666666666667</v>
      </c>
      <c r="N37" s="5">
        <f t="shared" si="0"/>
        <v>5.042666666666667</v>
      </c>
      <c r="O37" s="5">
        <f t="shared" si="0"/>
        <v>4.984999999999999</v>
      </c>
      <c r="P37" s="5">
        <f t="shared" si="0"/>
        <v>5.188999999999998</v>
      </c>
      <c r="Q37" s="5">
        <f t="shared" si="0"/>
        <v>5.179666666666667</v>
      </c>
    </row>
    <row r="39" spans="2:17" ht="12.75">
      <c r="B39" t="s">
        <v>56</v>
      </c>
      <c r="C39" t="s">
        <v>57</v>
      </c>
      <c r="D39" t="s">
        <v>1</v>
      </c>
      <c r="E39" t="s">
        <v>2</v>
      </c>
      <c r="F39" t="s">
        <v>3</v>
      </c>
      <c r="G39" t="s">
        <v>4</v>
      </c>
      <c r="H39" t="s">
        <v>5</v>
      </c>
      <c r="I39" t="s">
        <v>6</v>
      </c>
      <c r="J39" t="s">
        <v>12</v>
      </c>
      <c r="K39" t="s">
        <v>7</v>
      </c>
      <c r="L39" t="s">
        <v>8</v>
      </c>
      <c r="M39" t="s">
        <v>9</v>
      </c>
      <c r="N39" t="s">
        <v>10</v>
      </c>
      <c r="O39" t="s">
        <v>11</v>
      </c>
      <c r="P39" t="s">
        <v>13</v>
      </c>
      <c r="Q39" t="s">
        <v>14</v>
      </c>
    </row>
    <row r="40" spans="1:17" ht="12.75">
      <c r="A40" t="s">
        <v>27</v>
      </c>
      <c r="B40">
        <v>4.8</v>
      </c>
      <c r="C40">
        <v>5.3</v>
      </c>
      <c r="D40">
        <v>5.2</v>
      </c>
      <c r="E40">
        <v>4.9</v>
      </c>
      <c r="F40">
        <v>4.9</v>
      </c>
      <c r="G40">
        <v>5.4</v>
      </c>
      <c r="H40">
        <v>5.3</v>
      </c>
      <c r="I40">
        <v>5.1</v>
      </c>
      <c r="J40">
        <v>5</v>
      </c>
      <c r="K40">
        <v>5.5</v>
      </c>
      <c r="L40">
        <v>5.4</v>
      </c>
      <c r="M40">
        <v>5.1</v>
      </c>
      <c r="N40">
        <v>5.1</v>
      </c>
      <c r="O40">
        <v>5.5</v>
      </c>
      <c r="P40">
        <v>5.7</v>
      </c>
      <c r="Q40">
        <v>5.1</v>
      </c>
    </row>
    <row r="41" spans="1:17" ht="12.75">
      <c r="A41" t="s">
        <v>55</v>
      </c>
      <c r="B41" s="5">
        <f>B37</f>
        <v>4.775666666666667</v>
      </c>
      <c r="C41" s="5">
        <f aca="true" t="shared" si="1" ref="C41:Q41">C37</f>
        <v>4.5889999999999995</v>
      </c>
      <c r="D41" s="5">
        <f t="shared" si="1"/>
        <v>5.001999999999999</v>
      </c>
      <c r="E41" s="5">
        <f t="shared" si="1"/>
        <v>4.837</v>
      </c>
      <c r="F41" s="5">
        <f t="shared" si="1"/>
        <v>4.9046666666666665</v>
      </c>
      <c r="G41" s="5">
        <f t="shared" si="1"/>
        <v>4.722666666666665</v>
      </c>
      <c r="H41" s="5">
        <f t="shared" si="1"/>
        <v>5.075</v>
      </c>
      <c r="I41" s="5">
        <f t="shared" si="1"/>
        <v>4.959666666666666</v>
      </c>
      <c r="J41" s="5">
        <f t="shared" si="1"/>
        <v>4.9830000000000005</v>
      </c>
      <c r="K41" s="5">
        <f t="shared" si="1"/>
        <v>4.803333333333332</v>
      </c>
      <c r="L41" s="5">
        <f t="shared" si="1"/>
        <v>5.152666666666667</v>
      </c>
      <c r="M41" s="5">
        <f t="shared" si="1"/>
        <v>5.038666666666667</v>
      </c>
      <c r="N41" s="5">
        <f t="shared" si="1"/>
        <v>5.042666666666667</v>
      </c>
      <c r="O41" s="5">
        <f t="shared" si="1"/>
        <v>4.984999999999999</v>
      </c>
      <c r="P41" s="5">
        <f t="shared" si="1"/>
        <v>5.188999999999998</v>
      </c>
      <c r="Q41" s="5">
        <f t="shared" si="1"/>
        <v>5.179666666666667</v>
      </c>
    </row>
    <row r="42" spans="1:17" ht="12.75">
      <c r="A42" t="s">
        <v>28</v>
      </c>
      <c r="C42">
        <v>7</v>
      </c>
      <c r="E42">
        <v>5.9</v>
      </c>
      <c r="G42">
        <v>7.1</v>
      </c>
      <c r="I42">
        <v>6.1</v>
      </c>
      <c r="K42">
        <v>7.3</v>
      </c>
      <c r="M42">
        <v>6.3</v>
      </c>
      <c r="O42">
        <v>7.4</v>
      </c>
      <c r="Q42">
        <v>6.4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1"/>
  <sheetViews>
    <sheetView zoomScale="75" zoomScaleNormal="75" workbookViewId="0" topLeftCell="A10">
      <selection activeCell="B40" sqref="B40:Q40"/>
    </sheetView>
  </sheetViews>
  <sheetFormatPr defaultColWidth="9.140625" defaultRowHeight="12.75"/>
  <cols>
    <col min="1" max="1" width="11.421875" style="0" bestFit="1" customWidth="1"/>
    <col min="2" max="5" width="5.7109375" style="0" bestFit="1" customWidth="1"/>
    <col min="6" max="6" width="7.00390625" style="0" bestFit="1" customWidth="1"/>
    <col min="7" max="8" width="5.00390625" style="0" bestFit="1" customWidth="1"/>
    <col min="9" max="9" width="5.7109375" style="0" bestFit="1" customWidth="1"/>
    <col min="10" max="10" width="7.00390625" style="0" bestFit="1" customWidth="1"/>
    <col min="11" max="11" width="5.00390625" style="0" bestFit="1" customWidth="1"/>
    <col min="12" max="12" width="5.7109375" style="0" bestFit="1" customWidth="1"/>
    <col min="13" max="13" width="5.00390625" style="0" bestFit="1" customWidth="1"/>
    <col min="14" max="14" width="5.7109375" style="0" bestFit="1" customWidth="1"/>
    <col min="15" max="15" width="5.00390625" style="0" bestFit="1" customWidth="1"/>
    <col min="16" max="18" width="5.7109375" style="0" bestFit="1" customWidth="1"/>
    <col min="19" max="20" width="5.00390625" style="0" bestFit="1" customWidth="1"/>
    <col min="21" max="24" width="5.7109375" style="0" bestFit="1" customWidth="1"/>
    <col min="25" max="25" width="5.00390625" style="0" bestFit="1" customWidth="1"/>
  </cols>
  <sheetData>
    <row r="1" ht="12.75">
      <c r="A1" t="s">
        <v>103</v>
      </c>
    </row>
    <row r="2" ht="12.75">
      <c r="A2" t="s">
        <v>106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2:25" ht="12.75">
      <c r="B5" t="s">
        <v>27</v>
      </c>
      <c r="C5" t="s">
        <v>27</v>
      </c>
      <c r="D5" t="s">
        <v>28</v>
      </c>
      <c r="E5" t="s">
        <v>27</v>
      </c>
      <c r="F5" t="s">
        <v>27</v>
      </c>
      <c r="G5" t="s">
        <v>28</v>
      </c>
      <c r="H5" t="s">
        <v>27</v>
      </c>
      <c r="I5" t="s">
        <v>27</v>
      </c>
      <c r="J5" t="s">
        <v>28</v>
      </c>
      <c r="K5" t="s">
        <v>27</v>
      </c>
      <c r="L5" t="s">
        <v>27</v>
      </c>
      <c r="M5" t="s">
        <v>28</v>
      </c>
      <c r="N5" t="s">
        <v>27</v>
      </c>
      <c r="O5" t="s">
        <v>27</v>
      </c>
      <c r="P5" t="s">
        <v>28</v>
      </c>
      <c r="Q5" t="s">
        <v>27</v>
      </c>
      <c r="R5" t="s">
        <v>27</v>
      </c>
      <c r="S5" t="s">
        <v>28</v>
      </c>
      <c r="T5" t="s">
        <v>27</v>
      </c>
      <c r="U5" t="s">
        <v>27</v>
      </c>
      <c r="V5" t="s">
        <v>28</v>
      </c>
      <c r="W5" t="s">
        <v>27</v>
      </c>
      <c r="X5" t="s">
        <v>27</v>
      </c>
      <c r="Y5" t="s">
        <v>28</v>
      </c>
    </row>
    <row r="6" spans="1:24" ht="12.75">
      <c r="A6" t="s">
        <v>26</v>
      </c>
      <c r="B6" t="s">
        <v>15</v>
      </c>
      <c r="C6" t="s">
        <v>18</v>
      </c>
      <c r="E6" t="s">
        <v>16</v>
      </c>
      <c r="F6" t="s">
        <v>17</v>
      </c>
      <c r="H6" t="s">
        <v>15</v>
      </c>
      <c r="I6" t="s">
        <v>18</v>
      </c>
      <c r="K6" t="s">
        <v>16</v>
      </c>
      <c r="L6" t="s">
        <v>17</v>
      </c>
      <c r="N6" t="s">
        <v>15</v>
      </c>
      <c r="O6" t="s">
        <v>18</v>
      </c>
      <c r="Q6" t="s">
        <v>16</v>
      </c>
      <c r="R6" t="s">
        <v>17</v>
      </c>
      <c r="T6" t="s">
        <v>15</v>
      </c>
      <c r="U6" t="s">
        <v>18</v>
      </c>
      <c r="W6" t="s">
        <v>16</v>
      </c>
      <c r="X6" t="s">
        <v>17</v>
      </c>
    </row>
    <row r="7" spans="1:25" ht="12.75">
      <c r="A7" t="s">
        <v>29</v>
      </c>
      <c r="B7" t="s">
        <v>33</v>
      </c>
      <c r="C7" t="s">
        <v>32</v>
      </c>
      <c r="D7" t="s">
        <v>32</v>
      </c>
      <c r="E7" t="s">
        <v>32</v>
      </c>
      <c r="F7" t="s">
        <v>34</v>
      </c>
      <c r="G7" t="s">
        <v>30</v>
      </c>
      <c r="H7" t="s">
        <v>33</v>
      </c>
      <c r="I7" t="s">
        <v>32</v>
      </c>
      <c r="J7" t="s">
        <v>34</v>
      </c>
      <c r="K7" t="s">
        <v>33</v>
      </c>
      <c r="L7" t="s">
        <v>32</v>
      </c>
      <c r="M7" t="s">
        <v>31</v>
      </c>
      <c r="N7" t="s">
        <v>32</v>
      </c>
      <c r="O7" t="s">
        <v>33</v>
      </c>
      <c r="P7" t="s">
        <v>32</v>
      </c>
      <c r="Q7" t="s">
        <v>32</v>
      </c>
      <c r="R7" t="s">
        <v>32</v>
      </c>
      <c r="S7" t="s">
        <v>31</v>
      </c>
      <c r="T7" t="s">
        <v>33</v>
      </c>
      <c r="U7" t="s">
        <v>32</v>
      </c>
      <c r="V7" t="s">
        <v>32</v>
      </c>
      <c r="W7" t="s">
        <v>32</v>
      </c>
      <c r="X7" t="s">
        <v>32</v>
      </c>
      <c r="Y7" t="s">
        <v>30</v>
      </c>
    </row>
    <row r="8" spans="1:25" ht="12.75">
      <c r="A8">
        <v>20050601</v>
      </c>
      <c r="B8">
        <v>4.46</v>
      </c>
      <c r="C8">
        <v>4.88</v>
      </c>
      <c r="D8">
        <v>6.29</v>
      </c>
      <c r="E8">
        <v>5.13</v>
      </c>
      <c r="F8">
        <v>5.14</v>
      </c>
      <c r="G8">
        <v>5.09</v>
      </c>
      <c r="H8">
        <v>4.81</v>
      </c>
      <c r="I8">
        <v>5.29</v>
      </c>
      <c r="J8">
        <v>6.77</v>
      </c>
      <c r="K8">
        <v>5.02</v>
      </c>
      <c r="L8">
        <v>4.99</v>
      </c>
      <c r="M8">
        <v>5.42</v>
      </c>
      <c r="N8">
        <v>4.87</v>
      </c>
      <c r="O8">
        <v>5.24</v>
      </c>
      <c r="P8">
        <v>6.82</v>
      </c>
      <c r="Q8">
        <v>5.08</v>
      </c>
      <c r="R8">
        <v>6.01</v>
      </c>
      <c r="S8">
        <v>5.45</v>
      </c>
      <c r="T8">
        <v>4.94</v>
      </c>
      <c r="U8">
        <v>5.49</v>
      </c>
      <c r="V8">
        <v>7.02</v>
      </c>
      <c r="W8">
        <v>5.38</v>
      </c>
      <c r="X8">
        <v>4.85</v>
      </c>
      <c r="Y8">
        <v>5.57</v>
      </c>
    </row>
    <row r="9" spans="1:25" ht="12.75">
      <c r="A9">
        <v>20050602</v>
      </c>
      <c r="B9">
        <v>4.48</v>
      </c>
      <c r="C9">
        <v>5.09</v>
      </c>
      <c r="D9">
        <v>6.29</v>
      </c>
      <c r="E9">
        <v>5.32</v>
      </c>
      <c r="F9">
        <v>4.45</v>
      </c>
      <c r="G9">
        <v>5.49</v>
      </c>
      <c r="H9">
        <v>4.51</v>
      </c>
      <c r="I9">
        <v>4.73</v>
      </c>
      <c r="J9">
        <v>6.2</v>
      </c>
      <c r="K9">
        <v>4.67</v>
      </c>
      <c r="L9">
        <v>4.53</v>
      </c>
      <c r="M9">
        <v>5.38</v>
      </c>
      <c r="N9">
        <v>4.73</v>
      </c>
      <c r="O9">
        <v>5.42</v>
      </c>
      <c r="P9">
        <v>6.34</v>
      </c>
      <c r="Q9">
        <v>5.67</v>
      </c>
      <c r="R9">
        <v>5</v>
      </c>
      <c r="S9">
        <v>5.54</v>
      </c>
      <c r="T9">
        <v>5.08</v>
      </c>
      <c r="U9">
        <v>4.97</v>
      </c>
      <c r="V9">
        <v>6.25</v>
      </c>
      <c r="W9">
        <v>4.99</v>
      </c>
      <c r="X9">
        <v>4.67</v>
      </c>
      <c r="Y9">
        <v>5.39</v>
      </c>
    </row>
    <row r="10" spans="1:25" ht="12.75">
      <c r="A10">
        <v>20050603</v>
      </c>
      <c r="B10">
        <v>4.84</v>
      </c>
      <c r="C10">
        <v>5.43</v>
      </c>
      <c r="D10">
        <v>6.76</v>
      </c>
      <c r="E10">
        <v>5.55</v>
      </c>
      <c r="F10">
        <v>5.18</v>
      </c>
      <c r="G10">
        <v>6.58</v>
      </c>
      <c r="H10">
        <v>4.9</v>
      </c>
      <c r="I10">
        <v>5.73</v>
      </c>
      <c r="J10">
        <v>6.92</v>
      </c>
      <c r="K10">
        <v>5.55</v>
      </c>
      <c r="L10">
        <v>5.71</v>
      </c>
      <c r="M10">
        <v>6.98</v>
      </c>
      <c r="N10">
        <v>4.87</v>
      </c>
      <c r="O10">
        <v>5.59</v>
      </c>
      <c r="P10">
        <v>6.6</v>
      </c>
      <c r="Q10">
        <v>5.22</v>
      </c>
      <c r="R10">
        <v>4.93</v>
      </c>
      <c r="S10">
        <v>6.83</v>
      </c>
      <c r="T10">
        <v>4.88</v>
      </c>
      <c r="U10">
        <v>5.8</v>
      </c>
      <c r="V10">
        <v>6.56</v>
      </c>
      <c r="W10">
        <v>5.67</v>
      </c>
      <c r="X10">
        <v>5.78</v>
      </c>
      <c r="Y10">
        <v>6.63</v>
      </c>
    </row>
    <row r="11" spans="1:25" ht="12.75">
      <c r="A11">
        <v>20050604</v>
      </c>
      <c r="B11">
        <v>4.67</v>
      </c>
      <c r="C11">
        <v>5.77</v>
      </c>
      <c r="D11">
        <v>7.46</v>
      </c>
      <c r="E11">
        <v>5.43</v>
      </c>
      <c r="F11">
        <v>4.7</v>
      </c>
      <c r="G11">
        <v>6.2</v>
      </c>
      <c r="H11">
        <v>4.93</v>
      </c>
      <c r="I11">
        <v>5.82</v>
      </c>
      <c r="J11">
        <v>7.72</v>
      </c>
      <c r="K11">
        <v>5.65</v>
      </c>
      <c r="L11">
        <v>5.45</v>
      </c>
      <c r="M11">
        <v>6.85</v>
      </c>
      <c r="N11">
        <v>5.52</v>
      </c>
      <c r="O11">
        <v>6.26</v>
      </c>
      <c r="P11">
        <v>7.81</v>
      </c>
      <c r="Q11">
        <v>5.76</v>
      </c>
      <c r="R11">
        <v>5.21</v>
      </c>
      <c r="S11">
        <v>6.61</v>
      </c>
      <c r="T11">
        <v>4.66</v>
      </c>
      <c r="U11">
        <v>5.9</v>
      </c>
      <c r="V11">
        <v>7.74</v>
      </c>
      <c r="W11">
        <v>6.07</v>
      </c>
      <c r="X11">
        <v>5.49</v>
      </c>
      <c r="Y11">
        <v>6.69</v>
      </c>
    </row>
    <row r="12" spans="1:25" ht="12.75">
      <c r="A12">
        <v>20050605</v>
      </c>
      <c r="B12">
        <v>5.24</v>
      </c>
      <c r="C12">
        <v>5.36</v>
      </c>
      <c r="D12">
        <v>6.65</v>
      </c>
      <c r="E12">
        <v>5.03</v>
      </c>
      <c r="F12">
        <v>5.19</v>
      </c>
      <c r="G12">
        <v>5.57</v>
      </c>
      <c r="H12">
        <v>4.98</v>
      </c>
      <c r="I12">
        <v>5.35</v>
      </c>
      <c r="J12">
        <v>7.1</v>
      </c>
      <c r="K12">
        <v>5.44</v>
      </c>
      <c r="L12">
        <v>5.96</v>
      </c>
      <c r="M12">
        <v>6.08</v>
      </c>
      <c r="N12">
        <v>6.09</v>
      </c>
      <c r="O12">
        <v>6.16</v>
      </c>
      <c r="P12">
        <v>7.73</v>
      </c>
      <c r="Q12">
        <v>5.67</v>
      </c>
      <c r="R12">
        <v>5.92</v>
      </c>
      <c r="S12">
        <v>6.4</v>
      </c>
      <c r="T12">
        <v>5.65</v>
      </c>
      <c r="U12">
        <v>5.5</v>
      </c>
      <c r="V12">
        <v>7.29</v>
      </c>
      <c r="W12">
        <v>5.37</v>
      </c>
      <c r="X12">
        <v>5.35</v>
      </c>
      <c r="Y12">
        <v>5.98</v>
      </c>
    </row>
    <row r="13" spans="1:25" ht="12.75">
      <c r="A13">
        <v>20050606</v>
      </c>
      <c r="B13">
        <v>4.81</v>
      </c>
      <c r="C13">
        <v>5.27</v>
      </c>
      <c r="D13">
        <v>6.37</v>
      </c>
      <c r="E13">
        <v>5.5</v>
      </c>
      <c r="F13">
        <v>5.13</v>
      </c>
      <c r="G13">
        <v>4.98</v>
      </c>
      <c r="H13">
        <v>5.33</v>
      </c>
      <c r="I13">
        <v>5.37</v>
      </c>
      <c r="J13">
        <v>6.58</v>
      </c>
      <c r="K13">
        <v>5.3</v>
      </c>
      <c r="L13">
        <v>4.94</v>
      </c>
      <c r="M13">
        <v>5.03</v>
      </c>
      <c r="N13">
        <v>5.7</v>
      </c>
      <c r="O13">
        <v>5.85</v>
      </c>
      <c r="P13">
        <v>7.09</v>
      </c>
      <c r="Q13">
        <v>5.64</v>
      </c>
      <c r="R13">
        <v>5.3</v>
      </c>
      <c r="S13">
        <v>5.34</v>
      </c>
      <c r="T13">
        <v>5.68</v>
      </c>
      <c r="U13">
        <v>5.49</v>
      </c>
      <c r="V13">
        <v>7.18</v>
      </c>
      <c r="W13">
        <v>5.49</v>
      </c>
      <c r="X13">
        <v>4.99</v>
      </c>
      <c r="Y13">
        <v>4.98</v>
      </c>
    </row>
    <row r="14" spans="1:25" ht="12.75">
      <c r="A14">
        <v>20050607</v>
      </c>
      <c r="B14">
        <v>5.44</v>
      </c>
      <c r="C14">
        <v>5.21</v>
      </c>
      <c r="D14">
        <v>6.62</v>
      </c>
      <c r="E14">
        <v>5.08</v>
      </c>
      <c r="F14">
        <v>5.01</v>
      </c>
      <c r="G14">
        <v>5.46</v>
      </c>
      <c r="H14">
        <v>5.14</v>
      </c>
      <c r="I14">
        <v>5.49</v>
      </c>
      <c r="J14">
        <v>6.66</v>
      </c>
      <c r="K14">
        <v>5.38</v>
      </c>
      <c r="L14">
        <v>5.19</v>
      </c>
      <c r="M14">
        <v>5.83</v>
      </c>
      <c r="N14">
        <v>5.31</v>
      </c>
      <c r="O14">
        <v>5.51</v>
      </c>
      <c r="P14">
        <v>6.62</v>
      </c>
      <c r="Q14">
        <v>5.52</v>
      </c>
      <c r="R14">
        <v>4.92</v>
      </c>
      <c r="S14">
        <v>5.77</v>
      </c>
      <c r="T14">
        <v>5.51</v>
      </c>
      <c r="U14">
        <v>5.48</v>
      </c>
      <c r="V14">
        <v>6.77</v>
      </c>
      <c r="W14">
        <v>5.73</v>
      </c>
      <c r="X14">
        <v>5.29</v>
      </c>
      <c r="Y14">
        <v>5.92</v>
      </c>
    </row>
    <row r="15" spans="1:25" ht="12.75">
      <c r="A15">
        <v>20050608</v>
      </c>
      <c r="B15">
        <v>4.46</v>
      </c>
      <c r="C15">
        <v>5.42</v>
      </c>
      <c r="D15">
        <v>6.84</v>
      </c>
      <c r="E15">
        <v>5.25</v>
      </c>
      <c r="F15">
        <v>4.66</v>
      </c>
      <c r="G15">
        <v>5.34</v>
      </c>
      <c r="H15">
        <v>4.62</v>
      </c>
      <c r="I15">
        <v>5.48</v>
      </c>
      <c r="J15">
        <v>6.63</v>
      </c>
      <c r="K15">
        <v>5.27</v>
      </c>
      <c r="L15">
        <v>4.64</v>
      </c>
      <c r="M15">
        <v>5.12</v>
      </c>
      <c r="N15">
        <v>4.58</v>
      </c>
      <c r="O15">
        <v>5.67</v>
      </c>
      <c r="P15">
        <v>7.09</v>
      </c>
      <c r="Q15">
        <v>5.71</v>
      </c>
      <c r="R15">
        <v>4.8</v>
      </c>
      <c r="S15">
        <v>5.58</v>
      </c>
      <c r="T15">
        <v>4.89</v>
      </c>
      <c r="U15">
        <v>5.66</v>
      </c>
      <c r="V15">
        <v>7.08</v>
      </c>
      <c r="W15">
        <v>6.01</v>
      </c>
      <c r="X15">
        <v>4.76</v>
      </c>
      <c r="Y15">
        <v>5.6</v>
      </c>
    </row>
    <row r="16" spans="1:25" ht="12.75">
      <c r="A16">
        <v>20050609</v>
      </c>
      <c r="B16">
        <v>4.84</v>
      </c>
      <c r="C16">
        <v>5.6</v>
      </c>
      <c r="D16">
        <v>6.79</v>
      </c>
      <c r="E16">
        <v>5.12</v>
      </c>
      <c r="F16">
        <v>4.73</v>
      </c>
      <c r="G16">
        <v>5.31</v>
      </c>
      <c r="H16">
        <v>4.29</v>
      </c>
      <c r="I16">
        <v>5.21</v>
      </c>
      <c r="J16">
        <v>7.16</v>
      </c>
      <c r="K16">
        <v>4.81</v>
      </c>
      <c r="L16">
        <v>4.59</v>
      </c>
      <c r="M16">
        <v>5.87</v>
      </c>
      <c r="N16">
        <v>4.57</v>
      </c>
      <c r="O16">
        <v>5.61</v>
      </c>
      <c r="P16">
        <v>6.99</v>
      </c>
      <c r="Q16">
        <v>5.25</v>
      </c>
      <c r="R16">
        <v>5.47</v>
      </c>
      <c r="S16">
        <v>5.8</v>
      </c>
      <c r="T16">
        <v>5.22</v>
      </c>
      <c r="U16">
        <v>6.22</v>
      </c>
      <c r="V16">
        <v>7.54</v>
      </c>
      <c r="W16">
        <v>6.2</v>
      </c>
      <c r="X16">
        <v>5.5</v>
      </c>
      <c r="Y16">
        <v>6.2</v>
      </c>
    </row>
    <row r="17" spans="1:25" ht="12.75">
      <c r="A17">
        <v>20050610</v>
      </c>
      <c r="B17">
        <v>4.59</v>
      </c>
      <c r="C17">
        <v>5.31</v>
      </c>
      <c r="D17">
        <v>6.71</v>
      </c>
      <c r="E17">
        <v>5.08</v>
      </c>
      <c r="F17">
        <v>4.99</v>
      </c>
      <c r="G17">
        <v>5.85</v>
      </c>
      <c r="H17">
        <v>4.93</v>
      </c>
      <c r="I17">
        <v>5.38</v>
      </c>
      <c r="J17">
        <v>6.54</v>
      </c>
      <c r="K17">
        <v>4.83</v>
      </c>
      <c r="L17">
        <v>4.83</v>
      </c>
      <c r="M17">
        <v>5.69</v>
      </c>
      <c r="N17">
        <v>4.45</v>
      </c>
      <c r="O17">
        <v>5.06</v>
      </c>
      <c r="P17">
        <v>6.99</v>
      </c>
      <c r="Q17">
        <v>5.28</v>
      </c>
      <c r="R17">
        <v>5.15</v>
      </c>
      <c r="S17">
        <v>6.11</v>
      </c>
      <c r="T17">
        <v>5.08</v>
      </c>
      <c r="U17">
        <v>5.91</v>
      </c>
      <c r="V17">
        <v>7.05</v>
      </c>
      <c r="W17">
        <v>6.37</v>
      </c>
      <c r="X17">
        <v>5.81</v>
      </c>
      <c r="Y17">
        <v>6.16</v>
      </c>
    </row>
    <row r="18" spans="1:25" ht="12.75">
      <c r="A18">
        <v>20050611</v>
      </c>
      <c r="B18">
        <v>4.8</v>
      </c>
      <c r="C18">
        <v>5.37</v>
      </c>
      <c r="D18">
        <v>6.83</v>
      </c>
      <c r="E18">
        <v>4.96</v>
      </c>
      <c r="F18">
        <v>4.66</v>
      </c>
      <c r="G18">
        <v>5.6</v>
      </c>
      <c r="H18">
        <v>5.24</v>
      </c>
      <c r="I18">
        <v>5.72</v>
      </c>
      <c r="J18">
        <v>6.93</v>
      </c>
      <c r="K18">
        <v>5.3</v>
      </c>
      <c r="L18">
        <v>5.03</v>
      </c>
      <c r="M18">
        <v>5.76</v>
      </c>
      <c r="N18">
        <v>4.55</v>
      </c>
      <c r="O18">
        <v>5.23</v>
      </c>
      <c r="P18">
        <v>6.89</v>
      </c>
      <c r="Q18">
        <v>5.07</v>
      </c>
      <c r="R18">
        <v>4.84</v>
      </c>
      <c r="S18">
        <v>5.77</v>
      </c>
      <c r="T18">
        <v>4.51</v>
      </c>
      <c r="U18">
        <v>4.96</v>
      </c>
      <c r="V18">
        <v>7.23</v>
      </c>
      <c r="W18">
        <v>5.27</v>
      </c>
      <c r="X18">
        <v>5.03</v>
      </c>
      <c r="Y18">
        <v>6.01</v>
      </c>
    </row>
    <row r="19" spans="1:25" ht="12.75">
      <c r="A19">
        <v>20050612</v>
      </c>
      <c r="B19">
        <v>5.32</v>
      </c>
      <c r="C19">
        <v>4.71</v>
      </c>
      <c r="D19">
        <v>6.21</v>
      </c>
      <c r="E19">
        <v>4.69</v>
      </c>
      <c r="F19">
        <v>5.13</v>
      </c>
      <c r="G19">
        <v>5.35</v>
      </c>
      <c r="H19">
        <v>5.31</v>
      </c>
      <c r="I19">
        <v>5.09</v>
      </c>
      <c r="J19">
        <v>6.42</v>
      </c>
      <c r="K19">
        <v>4.84</v>
      </c>
      <c r="L19">
        <v>4.85</v>
      </c>
      <c r="M19">
        <v>5.39</v>
      </c>
      <c r="N19">
        <v>5.54</v>
      </c>
      <c r="O19">
        <v>5.39</v>
      </c>
      <c r="P19">
        <v>6.6</v>
      </c>
      <c r="Q19">
        <v>5.47</v>
      </c>
      <c r="R19">
        <v>5.34</v>
      </c>
      <c r="S19">
        <v>5.93</v>
      </c>
      <c r="T19">
        <v>5.83</v>
      </c>
      <c r="U19">
        <v>5.62</v>
      </c>
      <c r="V19">
        <v>6.68</v>
      </c>
      <c r="W19">
        <v>5.54</v>
      </c>
      <c r="X19">
        <v>5.08</v>
      </c>
      <c r="Y19">
        <v>5.9</v>
      </c>
    </row>
    <row r="20" spans="1:25" ht="12.75">
      <c r="A20">
        <v>20050613</v>
      </c>
      <c r="B20">
        <v>4.92</v>
      </c>
      <c r="C20">
        <v>5.32</v>
      </c>
      <c r="D20">
        <v>6.32</v>
      </c>
      <c r="E20">
        <v>5.15</v>
      </c>
      <c r="F20">
        <v>4.82</v>
      </c>
      <c r="G20">
        <v>5.12</v>
      </c>
      <c r="H20">
        <v>4.88</v>
      </c>
      <c r="I20">
        <v>5.16</v>
      </c>
      <c r="J20">
        <v>6.42</v>
      </c>
      <c r="K20">
        <v>5.49</v>
      </c>
      <c r="L20">
        <v>4.98</v>
      </c>
      <c r="M20">
        <v>5.49</v>
      </c>
      <c r="N20">
        <v>5.2</v>
      </c>
      <c r="O20">
        <v>5.58</v>
      </c>
      <c r="P20">
        <v>6.71</v>
      </c>
      <c r="Q20">
        <v>5.76</v>
      </c>
      <c r="R20">
        <v>5.01</v>
      </c>
      <c r="S20">
        <v>5.62</v>
      </c>
      <c r="T20">
        <v>5.1</v>
      </c>
      <c r="U20">
        <v>5.48</v>
      </c>
      <c r="V20">
        <v>6.82</v>
      </c>
      <c r="W20">
        <v>5.73</v>
      </c>
      <c r="X20">
        <v>4.79</v>
      </c>
      <c r="Y20">
        <v>5.62</v>
      </c>
    </row>
    <row r="21" spans="1:25" ht="12.75">
      <c r="A21">
        <v>20050614</v>
      </c>
      <c r="B21">
        <v>4.53</v>
      </c>
      <c r="C21">
        <v>4.91</v>
      </c>
      <c r="D21">
        <v>5.89</v>
      </c>
      <c r="E21">
        <v>5.34</v>
      </c>
      <c r="F21">
        <v>5</v>
      </c>
      <c r="G21">
        <v>4.95</v>
      </c>
      <c r="H21">
        <v>4.65</v>
      </c>
      <c r="I21">
        <v>5.21</v>
      </c>
      <c r="J21">
        <v>6.27</v>
      </c>
      <c r="K21">
        <v>5.42</v>
      </c>
      <c r="L21">
        <v>5.27</v>
      </c>
      <c r="M21">
        <v>5.26</v>
      </c>
      <c r="N21">
        <v>5.01</v>
      </c>
      <c r="O21">
        <v>5.27</v>
      </c>
      <c r="P21">
        <v>6.78</v>
      </c>
      <c r="Q21">
        <v>5.28</v>
      </c>
      <c r="R21">
        <v>5.64</v>
      </c>
      <c r="S21">
        <v>5.83</v>
      </c>
      <c r="T21">
        <v>5.01</v>
      </c>
      <c r="U21">
        <v>5.69</v>
      </c>
      <c r="V21">
        <v>6.89</v>
      </c>
      <c r="W21">
        <v>6.01</v>
      </c>
      <c r="X21">
        <v>5.39</v>
      </c>
      <c r="Y21">
        <v>5.85</v>
      </c>
    </row>
    <row r="22" spans="1:25" ht="12.75">
      <c r="A22">
        <v>20050615</v>
      </c>
      <c r="B22">
        <v>4.36</v>
      </c>
      <c r="C22">
        <v>4.98</v>
      </c>
      <c r="D22">
        <v>6.18</v>
      </c>
      <c r="E22">
        <v>5.22</v>
      </c>
      <c r="F22">
        <v>4.38</v>
      </c>
      <c r="G22">
        <v>5.28</v>
      </c>
      <c r="H22">
        <v>4.4</v>
      </c>
      <c r="I22">
        <v>4.82</v>
      </c>
      <c r="J22">
        <v>6.11</v>
      </c>
      <c r="K22">
        <v>5.19</v>
      </c>
      <c r="L22">
        <v>4.49</v>
      </c>
      <c r="M22">
        <v>5.19</v>
      </c>
      <c r="N22">
        <v>4.55</v>
      </c>
      <c r="O22">
        <v>4.4</v>
      </c>
      <c r="P22">
        <v>6.46</v>
      </c>
      <c r="Q22">
        <v>4.48</v>
      </c>
      <c r="R22">
        <v>4.86</v>
      </c>
      <c r="S22">
        <v>5.35</v>
      </c>
      <c r="T22">
        <v>4.57</v>
      </c>
      <c r="U22">
        <v>5.2</v>
      </c>
      <c r="V22">
        <v>6.93</v>
      </c>
      <c r="W22">
        <v>5.45</v>
      </c>
      <c r="X22">
        <v>4.78</v>
      </c>
      <c r="Y22">
        <v>5.6</v>
      </c>
    </row>
    <row r="23" spans="1:25" ht="12.75">
      <c r="A23">
        <v>20050616</v>
      </c>
      <c r="B23">
        <v>4.85</v>
      </c>
      <c r="C23">
        <v>4.78</v>
      </c>
      <c r="D23">
        <v>6.54</v>
      </c>
      <c r="E23">
        <v>4.79</v>
      </c>
      <c r="F23">
        <v>5.45</v>
      </c>
      <c r="G23">
        <v>5.05</v>
      </c>
      <c r="H23">
        <v>4.71</v>
      </c>
      <c r="I23">
        <v>5.46</v>
      </c>
      <c r="J23">
        <v>6.81</v>
      </c>
      <c r="K23">
        <v>5.66</v>
      </c>
      <c r="L23">
        <v>4.77</v>
      </c>
      <c r="M23">
        <v>5.24</v>
      </c>
      <c r="N23">
        <v>4.64</v>
      </c>
      <c r="O23">
        <v>5.18</v>
      </c>
      <c r="P23">
        <v>6.87</v>
      </c>
      <c r="Q23">
        <v>5.29</v>
      </c>
      <c r="R23">
        <v>4.71</v>
      </c>
      <c r="S23">
        <v>5.53</v>
      </c>
      <c r="T23">
        <v>5.41</v>
      </c>
      <c r="U23">
        <v>5.08</v>
      </c>
      <c r="V23">
        <v>7.15</v>
      </c>
      <c r="W23">
        <v>5.1</v>
      </c>
      <c r="X23">
        <v>5.22</v>
      </c>
      <c r="Y23">
        <v>5.6</v>
      </c>
    </row>
    <row r="24" spans="1:25" ht="12.75">
      <c r="A24">
        <v>20050617</v>
      </c>
      <c r="B24">
        <v>5.15</v>
      </c>
      <c r="C24">
        <v>4.91</v>
      </c>
      <c r="D24">
        <v>5.84</v>
      </c>
      <c r="E24">
        <v>5</v>
      </c>
      <c r="F24">
        <v>4.95</v>
      </c>
      <c r="G24">
        <v>5.06</v>
      </c>
      <c r="H24">
        <v>5.42</v>
      </c>
      <c r="I24">
        <v>4.92</v>
      </c>
      <c r="J24">
        <v>6.01</v>
      </c>
      <c r="K24">
        <v>4.7</v>
      </c>
      <c r="L24">
        <v>5.29</v>
      </c>
      <c r="M24">
        <v>4.95</v>
      </c>
      <c r="N24">
        <v>5.21</v>
      </c>
      <c r="O24">
        <v>5.04</v>
      </c>
      <c r="P24">
        <v>6.19</v>
      </c>
      <c r="Q24">
        <v>4.92</v>
      </c>
      <c r="R24">
        <v>5.11</v>
      </c>
      <c r="S24">
        <v>5.07</v>
      </c>
      <c r="T24">
        <v>5.23</v>
      </c>
      <c r="U24">
        <v>5.41</v>
      </c>
      <c r="V24">
        <v>6.61</v>
      </c>
      <c r="W24">
        <v>5.38</v>
      </c>
      <c r="X24">
        <v>4.97</v>
      </c>
      <c r="Y24">
        <v>5.52</v>
      </c>
    </row>
    <row r="25" spans="1:25" ht="12.75">
      <c r="A25">
        <v>20050618</v>
      </c>
      <c r="B25">
        <v>4.52</v>
      </c>
      <c r="C25">
        <v>4.98</v>
      </c>
      <c r="D25">
        <v>6.24</v>
      </c>
      <c r="E25">
        <v>5.13</v>
      </c>
      <c r="F25">
        <v>4.77</v>
      </c>
      <c r="G25">
        <v>5.25</v>
      </c>
      <c r="H25">
        <v>4.83</v>
      </c>
      <c r="I25">
        <v>5.31</v>
      </c>
      <c r="J25">
        <v>6.2</v>
      </c>
      <c r="K25">
        <v>5.31</v>
      </c>
      <c r="L25">
        <v>4.49</v>
      </c>
      <c r="M25">
        <v>5.25</v>
      </c>
      <c r="N25">
        <v>4.82</v>
      </c>
      <c r="O25">
        <v>4.97</v>
      </c>
      <c r="P25">
        <v>6.3</v>
      </c>
      <c r="Q25">
        <v>5.05</v>
      </c>
      <c r="R25">
        <v>4.95</v>
      </c>
      <c r="S25">
        <v>5.45</v>
      </c>
      <c r="T25">
        <v>5.24</v>
      </c>
      <c r="U25">
        <v>5.35</v>
      </c>
      <c r="V25">
        <v>6.53</v>
      </c>
      <c r="W25">
        <v>5.29</v>
      </c>
      <c r="X25">
        <v>5.04</v>
      </c>
      <c r="Y25">
        <v>5.44</v>
      </c>
    </row>
    <row r="26" spans="1:25" ht="12.75">
      <c r="A26">
        <v>20050619</v>
      </c>
      <c r="B26">
        <v>4.19</v>
      </c>
      <c r="C26">
        <v>5.13</v>
      </c>
      <c r="D26">
        <v>6.54</v>
      </c>
      <c r="E26">
        <v>5.11</v>
      </c>
      <c r="F26">
        <v>4.6</v>
      </c>
      <c r="G26">
        <v>5.44</v>
      </c>
      <c r="H26">
        <v>4.53</v>
      </c>
      <c r="I26">
        <v>5.38</v>
      </c>
      <c r="J26">
        <v>6.69</v>
      </c>
      <c r="K26">
        <v>5.39</v>
      </c>
      <c r="L26">
        <v>4.88</v>
      </c>
      <c r="M26">
        <v>5.55</v>
      </c>
      <c r="N26">
        <v>4.23</v>
      </c>
      <c r="O26">
        <v>5.37</v>
      </c>
      <c r="P26">
        <v>6.67</v>
      </c>
      <c r="Q26">
        <v>5.44</v>
      </c>
      <c r="R26">
        <v>4.72</v>
      </c>
      <c r="S26">
        <v>5.66</v>
      </c>
      <c r="T26">
        <v>4.44</v>
      </c>
      <c r="U26">
        <v>4.76</v>
      </c>
      <c r="V26">
        <v>6.87</v>
      </c>
      <c r="W26">
        <v>5.03</v>
      </c>
      <c r="X26">
        <v>5.14</v>
      </c>
      <c r="Y26">
        <v>5.85</v>
      </c>
    </row>
    <row r="27" spans="1:25" ht="12.75">
      <c r="A27">
        <v>20050620</v>
      </c>
      <c r="B27">
        <v>4.6</v>
      </c>
      <c r="C27">
        <v>4.92</v>
      </c>
      <c r="D27">
        <v>6.61</v>
      </c>
      <c r="E27">
        <v>5.26</v>
      </c>
      <c r="F27">
        <v>4.92</v>
      </c>
      <c r="G27">
        <v>5.73</v>
      </c>
      <c r="H27">
        <v>4.77</v>
      </c>
      <c r="I27">
        <v>5.02</v>
      </c>
      <c r="J27">
        <v>6.98</v>
      </c>
      <c r="K27">
        <v>5.13</v>
      </c>
      <c r="L27">
        <v>5.1</v>
      </c>
      <c r="M27">
        <v>6.08</v>
      </c>
      <c r="N27">
        <v>4.93</v>
      </c>
      <c r="O27">
        <v>5.71</v>
      </c>
      <c r="P27">
        <v>7.43</v>
      </c>
      <c r="Q27">
        <v>5.64</v>
      </c>
      <c r="R27">
        <v>5.45</v>
      </c>
      <c r="S27">
        <v>6.53</v>
      </c>
      <c r="T27">
        <v>5.02</v>
      </c>
      <c r="U27">
        <v>5.78</v>
      </c>
      <c r="V27">
        <v>7.42</v>
      </c>
      <c r="W27">
        <v>6.08</v>
      </c>
      <c r="X27">
        <v>5.2</v>
      </c>
      <c r="Y27">
        <v>6.31</v>
      </c>
    </row>
    <row r="28" spans="1:25" ht="12.75">
      <c r="A28">
        <v>20050621</v>
      </c>
      <c r="B28">
        <v>5.05</v>
      </c>
      <c r="C28">
        <v>5.58</v>
      </c>
      <c r="D28">
        <v>7.02</v>
      </c>
      <c r="E28">
        <v>5.25</v>
      </c>
      <c r="F28">
        <v>5.12</v>
      </c>
      <c r="G28">
        <v>6.13</v>
      </c>
      <c r="H28">
        <v>4.76</v>
      </c>
      <c r="I28">
        <v>5.38</v>
      </c>
      <c r="J28">
        <v>6.94</v>
      </c>
      <c r="K28">
        <v>4.88</v>
      </c>
      <c r="L28">
        <v>5.37</v>
      </c>
      <c r="M28">
        <v>5.9</v>
      </c>
      <c r="N28">
        <v>5.29</v>
      </c>
      <c r="O28">
        <v>5.67</v>
      </c>
      <c r="P28">
        <v>7.35</v>
      </c>
      <c r="Q28">
        <v>5.45</v>
      </c>
      <c r="R28">
        <v>5.4</v>
      </c>
      <c r="S28">
        <v>6.16</v>
      </c>
      <c r="T28">
        <v>5.56</v>
      </c>
      <c r="U28">
        <v>6.06</v>
      </c>
      <c r="V28">
        <v>7.65</v>
      </c>
      <c r="W28">
        <v>5.87</v>
      </c>
      <c r="X28">
        <v>5.54</v>
      </c>
      <c r="Y28">
        <v>6.35</v>
      </c>
    </row>
    <row r="29" spans="1:25" ht="12.75">
      <c r="A29">
        <v>20050622</v>
      </c>
      <c r="B29">
        <v>5.11</v>
      </c>
      <c r="C29">
        <v>5.6</v>
      </c>
      <c r="D29">
        <v>6.67</v>
      </c>
      <c r="E29">
        <v>5.48</v>
      </c>
      <c r="F29">
        <v>4.63</v>
      </c>
      <c r="G29">
        <v>5.4</v>
      </c>
      <c r="H29">
        <v>5.23</v>
      </c>
      <c r="I29">
        <v>5.51</v>
      </c>
      <c r="J29">
        <v>6.99</v>
      </c>
      <c r="K29">
        <v>5.59</v>
      </c>
      <c r="L29">
        <v>5.22</v>
      </c>
      <c r="M29">
        <v>5.77</v>
      </c>
      <c r="N29">
        <v>4.01</v>
      </c>
      <c r="O29">
        <v>5.01</v>
      </c>
      <c r="P29">
        <v>6.79</v>
      </c>
      <c r="Q29">
        <v>5.34</v>
      </c>
      <c r="R29">
        <v>4.95</v>
      </c>
      <c r="S29">
        <v>5.51</v>
      </c>
      <c r="T29">
        <v>5.34</v>
      </c>
      <c r="U29">
        <v>5.59</v>
      </c>
      <c r="V29">
        <v>7.1</v>
      </c>
      <c r="W29">
        <v>5.69</v>
      </c>
      <c r="X29">
        <v>4.84</v>
      </c>
      <c r="Y29">
        <v>5.67</v>
      </c>
    </row>
    <row r="30" spans="1:25" ht="12.75">
      <c r="A30">
        <v>20050623</v>
      </c>
      <c r="B30">
        <v>4.34</v>
      </c>
      <c r="C30">
        <v>5.29</v>
      </c>
      <c r="D30">
        <v>6.26</v>
      </c>
      <c r="E30">
        <v>5.01</v>
      </c>
      <c r="F30">
        <v>4.45</v>
      </c>
      <c r="G30">
        <v>5.2</v>
      </c>
      <c r="H30">
        <v>5.24</v>
      </c>
      <c r="I30">
        <v>5.7</v>
      </c>
      <c r="J30">
        <v>6.69</v>
      </c>
      <c r="K30">
        <v>5.49</v>
      </c>
      <c r="L30">
        <v>4.94</v>
      </c>
      <c r="M30">
        <v>5.65</v>
      </c>
      <c r="N30">
        <v>5.27</v>
      </c>
      <c r="O30">
        <v>5.48</v>
      </c>
      <c r="P30">
        <v>6.81</v>
      </c>
      <c r="Q30">
        <v>5.09</v>
      </c>
      <c r="R30">
        <v>4.88</v>
      </c>
      <c r="S30">
        <v>5.75</v>
      </c>
      <c r="T30">
        <v>4.65</v>
      </c>
      <c r="U30">
        <v>5.37</v>
      </c>
      <c r="V30">
        <v>6.71</v>
      </c>
      <c r="W30">
        <v>5.62</v>
      </c>
      <c r="X30">
        <v>4.7</v>
      </c>
      <c r="Y30">
        <v>5.51</v>
      </c>
    </row>
    <row r="31" spans="1:25" ht="12.75">
      <c r="A31">
        <v>20050624</v>
      </c>
      <c r="B31">
        <v>4.79</v>
      </c>
      <c r="C31">
        <v>5.25</v>
      </c>
      <c r="D31">
        <v>6.32</v>
      </c>
      <c r="E31">
        <v>5.12</v>
      </c>
      <c r="F31">
        <v>4.59</v>
      </c>
      <c r="G31">
        <v>5.03</v>
      </c>
      <c r="H31">
        <v>4.7</v>
      </c>
      <c r="I31">
        <v>5.26</v>
      </c>
      <c r="J31">
        <v>6.61</v>
      </c>
      <c r="K31">
        <v>5.18</v>
      </c>
      <c r="L31">
        <v>4.86</v>
      </c>
      <c r="M31">
        <v>5.53</v>
      </c>
      <c r="N31">
        <v>5</v>
      </c>
      <c r="O31">
        <v>5.71</v>
      </c>
      <c r="P31">
        <v>6.89</v>
      </c>
      <c r="Q31">
        <v>5.89</v>
      </c>
      <c r="R31">
        <v>4.78</v>
      </c>
      <c r="S31">
        <v>5.52</v>
      </c>
      <c r="T31">
        <v>4.78</v>
      </c>
      <c r="U31">
        <v>5.19</v>
      </c>
      <c r="V31">
        <v>7.16</v>
      </c>
      <c r="W31">
        <v>5.03</v>
      </c>
      <c r="X31">
        <v>4.47</v>
      </c>
      <c r="Y31">
        <v>5.81</v>
      </c>
    </row>
    <row r="32" spans="1:25" ht="12.75">
      <c r="A32">
        <v>20050625</v>
      </c>
      <c r="B32">
        <v>4.7</v>
      </c>
      <c r="C32">
        <v>5.47</v>
      </c>
      <c r="D32">
        <v>6.79</v>
      </c>
      <c r="E32">
        <v>4.98</v>
      </c>
      <c r="F32">
        <v>4.75</v>
      </c>
      <c r="G32">
        <v>5.37</v>
      </c>
      <c r="H32">
        <v>4.84</v>
      </c>
      <c r="I32">
        <v>5.66</v>
      </c>
      <c r="J32">
        <v>6.81</v>
      </c>
      <c r="K32">
        <v>5.54</v>
      </c>
      <c r="L32">
        <v>4.81</v>
      </c>
      <c r="M32">
        <v>5.48</v>
      </c>
      <c r="N32">
        <v>5.04</v>
      </c>
      <c r="O32">
        <v>5.73</v>
      </c>
      <c r="P32">
        <v>7.28</v>
      </c>
      <c r="Q32">
        <v>5.62</v>
      </c>
      <c r="R32">
        <v>4.6</v>
      </c>
      <c r="S32">
        <v>5.54</v>
      </c>
      <c r="T32">
        <v>5.39</v>
      </c>
      <c r="U32">
        <v>6.03</v>
      </c>
      <c r="V32">
        <v>7.4</v>
      </c>
      <c r="W32">
        <v>6.05</v>
      </c>
      <c r="X32">
        <v>4.81</v>
      </c>
      <c r="Y32">
        <v>5.61</v>
      </c>
    </row>
    <row r="33" spans="1:25" ht="12.75">
      <c r="A33">
        <v>20050626</v>
      </c>
      <c r="B33">
        <v>4.71</v>
      </c>
      <c r="C33">
        <v>5.75</v>
      </c>
      <c r="D33">
        <v>7.15</v>
      </c>
      <c r="E33">
        <v>5.36</v>
      </c>
      <c r="F33">
        <v>4.62</v>
      </c>
      <c r="G33">
        <v>5.84</v>
      </c>
      <c r="H33">
        <v>4.99</v>
      </c>
      <c r="I33">
        <v>5.5</v>
      </c>
      <c r="J33">
        <v>7.08</v>
      </c>
      <c r="K33">
        <v>5.13</v>
      </c>
      <c r="L33">
        <v>4.58</v>
      </c>
      <c r="M33">
        <v>5.7</v>
      </c>
      <c r="N33">
        <v>4.98</v>
      </c>
      <c r="O33">
        <v>5.83</v>
      </c>
      <c r="P33">
        <v>7.2</v>
      </c>
      <c r="Q33">
        <v>5.71</v>
      </c>
      <c r="R33">
        <v>4.73</v>
      </c>
      <c r="S33">
        <v>5.86</v>
      </c>
      <c r="T33">
        <v>4.77</v>
      </c>
      <c r="U33">
        <v>5.86</v>
      </c>
      <c r="V33">
        <v>7.32</v>
      </c>
      <c r="W33">
        <v>5.81</v>
      </c>
      <c r="X33">
        <v>5.02</v>
      </c>
      <c r="Y33">
        <v>5.94</v>
      </c>
    </row>
    <row r="34" spans="1:25" ht="12.75">
      <c r="A34">
        <v>20050627</v>
      </c>
      <c r="B34">
        <v>4.41</v>
      </c>
      <c r="C34">
        <v>5.55</v>
      </c>
      <c r="D34">
        <v>7.03</v>
      </c>
      <c r="E34">
        <v>5.58</v>
      </c>
      <c r="F34">
        <v>4.73</v>
      </c>
      <c r="G34">
        <v>5.83</v>
      </c>
      <c r="H34">
        <v>5.02</v>
      </c>
      <c r="I34">
        <v>6</v>
      </c>
      <c r="J34">
        <v>7.47</v>
      </c>
      <c r="K34">
        <v>5.78</v>
      </c>
      <c r="L34">
        <v>5.02</v>
      </c>
      <c r="M34">
        <v>5.91</v>
      </c>
      <c r="N34">
        <v>4.66</v>
      </c>
      <c r="O34">
        <v>6.02</v>
      </c>
      <c r="P34">
        <v>7.36</v>
      </c>
      <c r="Q34">
        <v>5.82</v>
      </c>
      <c r="R34">
        <v>4.83</v>
      </c>
      <c r="S34">
        <v>5.9</v>
      </c>
      <c r="T34">
        <v>4.94</v>
      </c>
      <c r="U34">
        <v>5.9</v>
      </c>
      <c r="V34">
        <v>7.54</v>
      </c>
      <c r="W34">
        <v>5.87</v>
      </c>
      <c r="X34">
        <v>4.92</v>
      </c>
      <c r="Y34">
        <v>5.78</v>
      </c>
    </row>
    <row r="35" spans="1:25" ht="12.75">
      <c r="A35">
        <v>20050628</v>
      </c>
      <c r="B35">
        <v>4.61</v>
      </c>
      <c r="C35">
        <v>5.34</v>
      </c>
      <c r="D35">
        <v>6.54</v>
      </c>
      <c r="E35">
        <v>5.37</v>
      </c>
      <c r="F35">
        <v>4.56</v>
      </c>
      <c r="G35">
        <v>5.68</v>
      </c>
      <c r="H35">
        <v>4.88</v>
      </c>
      <c r="I35">
        <v>5.5</v>
      </c>
      <c r="J35">
        <v>6.75</v>
      </c>
      <c r="K35">
        <v>5.2</v>
      </c>
      <c r="L35">
        <v>5.31</v>
      </c>
      <c r="M35">
        <v>5.88</v>
      </c>
      <c r="N35">
        <v>4.96</v>
      </c>
      <c r="O35">
        <v>5.3</v>
      </c>
      <c r="P35">
        <v>6.82</v>
      </c>
      <c r="Q35">
        <v>5.45</v>
      </c>
      <c r="R35">
        <v>5.21</v>
      </c>
      <c r="S35">
        <v>5.94</v>
      </c>
      <c r="T35">
        <v>5.02</v>
      </c>
      <c r="U35">
        <v>5.54</v>
      </c>
      <c r="V35">
        <v>6.93</v>
      </c>
      <c r="W35">
        <v>5.65</v>
      </c>
      <c r="X35">
        <v>5.25</v>
      </c>
      <c r="Y35">
        <v>6.02</v>
      </c>
    </row>
    <row r="36" spans="1:25" ht="12.75">
      <c r="A36">
        <v>20050629</v>
      </c>
      <c r="B36">
        <v>4.94</v>
      </c>
      <c r="C36">
        <v>5.59</v>
      </c>
      <c r="D36">
        <v>6.78</v>
      </c>
      <c r="E36">
        <v>5.76</v>
      </c>
      <c r="F36">
        <v>5.41</v>
      </c>
      <c r="G36">
        <v>5.83</v>
      </c>
      <c r="H36">
        <v>4.91</v>
      </c>
      <c r="I36">
        <v>5.6</v>
      </c>
      <c r="J36">
        <v>6.93</v>
      </c>
      <c r="K36">
        <v>5.45</v>
      </c>
      <c r="L36">
        <v>4.95</v>
      </c>
      <c r="M36">
        <v>5.53</v>
      </c>
      <c r="N36">
        <v>5.13</v>
      </c>
      <c r="O36">
        <v>5.65</v>
      </c>
      <c r="P36">
        <v>6.92</v>
      </c>
      <c r="Q36">
        <v>5.62</v>
      </c>
      <c r="R36">
        <v>5.02</v>
      </c>
      <c r="S36">
        <v>5.77</v>
      </c>
      <c r="T36">
        <v>5.39</v>
      </c>
      <c r="U36">
        <v>5.52</v>
      </c>
      <c r="V36">
        <v>6.8</v>
      </c>
      <c r="W36">
        <v>5.95</v>
      </c>
      <c r="X36">
        <v>5.16</v>
      </c>
      <c r="Y36">
        <v>5.7</v>
      </c>
    </row>
    <row r="37" spans="1:25" ht="12.75">
      <c r="A37">
        <v>20050630</v>
      </c>
      <c r="B37">
        <v>5.25</v>
      </c>
      <c r="C37">
        <v>5.68</v>
      </c>
      <c r="D37">
        <v>6.81</v>
      </c>
      <c r="E37">
        <v>6.25</v>
      </c>
      <c r="F37">
        <v>6.19</v>
      </c>
      <c r="G37">
        <v>6.33</v>
      </c>
      <c r="H37">
        <v>5.42</v>
      </c>
      <c r="I37">
        <v>5.92</v>
      </c>
      <c r="J37">
        <v>7.1</v>
      </c>
      <c r="K37">
        <v>6.62</v>
      </c>
      <c r="L37">
        <v>6.57</v>
      </c>
      <c r="M37">
        <v>6.83</v>
      </c>
      <c r="N37">
        <v>5.12</v>
      </c>
      <c r="O37">
        <v>5.74</v>
      </c>
      <c r="P37">
        <v>6.87</v>
      </c>
      <c r="Q37">
        <v>6.04</v>
      </c>
      <c r="R37">
        <v>5.47</v>
      </c>
      <c r="S37">
        <v>6.24</v>
      </c>
      <c r="T37">
        <v>5.45</v>
      </c>
      <c r="U37">
        <v>5.59</v>
      </c>
      <c r="V37">
        <v>7.09</v>
      </c>
      <c r="W37">
        <v>6.32</v>
      </c>
      <c r="X37">
        <v>5.88</v>
      </c>
      <c r="Y37">
        <v>6.51</v>
      </c>
    </row>
    <row r="38" spans="2:25" ht="12.75">
      <c r="B38" s="5">
        <f>AVERAGE(B8:B37)</f>
        <v>4.766000000000001</v>
      </c>
      <c r="C38" s="5">
        <f aca="true" t="shared" si="0" ref="C38:Y38">AVERAGE(C8:C37)</f>
        <v>5.281666666666668</v>
      </c>
      <c r="D38" s="5">
        <f t="shared" si="0"/>
        <v>6.578333333333332</v>
      </c>
      <c r="E38" s="5">
        <f t="shared" si="0"/>
        <v>5.243333333333335</v>
      </c>
      <c r="F38" s="5">
        <f t="shared" si="0"/>
        <v>4.897</v>
      </c>
      <c r="G38" s="5">
        <f t="shared" si="0"/>
        <v>5.511333333333336</v>
      </c>
      <c r="H38" s="5">
        <f t="shared" si="0"/>
        <v>4.905666666666666</v>
      </c>
      <c r="I38" s="5">
        <f t="shared" si="0"/>
        <v>5.398999999999999</v>
      </c>
      <c r="J38" s="5">
        <f t="shared" si="0"/>
        <v>6.749666666666668</v>
      </c>
      <c r="K38" s="5">
        <f t="shared" si="0"/>
        <v>5.306999999999999</v>
      </c>
      <c r="L38" s="5">
        <f t="shared" si="0"/>
        <v>5.0536666666666665</v>
      </c>
      <c r="M38" s="5">
        <f t="shared" si="0"/>
        <v>5.686333333333333</v>
      </c>
      <c r="N38" s="5">
        <f t="shared" si="0"/>
        <v>4.961</v>
      </c>
      <c r="O38" s="5">
        <f t="shared" si="0"/>
        <v>5.488333333333334</v>
      </c>
      <c r="P38" s="5">
        <f t="shared" si="0"/>
        <v>6.908999999999998</v>
      </c>
      <c r="Q38" s="5">
        <f t="shared" si="0"/>
        <v>5.441000000000001</v>
      </c>
      <c r="R38" s="5">
        <f t="shared" si="0"/>
        <v>5.107000000000001</v>
      </c>
      <c r="S38" s="5">
        <f t="shared" si="0"/>
        <v>5.812000000000001</v>
      </c>
      <c r="T38" s="5">
        <f t="shared" si="0"/>
        <v>5.108</v>
      </c>
      <c r="U38" s="5">
        <f t="shared" si="0"/>
        <v>5.546666666666668</v>
      </c>
      <c r="V38" s="5">
        <f t="shared" si="0"/>
        <v>7.043666666666667</v>
      </c>
      <c r="W38" s="5">
        <f t="shared" si="0"/>
        <v>5.667333333333334</v>
      </c>
      <c r="X38" s="5">
        <f t="shared" si="0"/>
        <v>5.124</v>
      </c>
      <c r="Y38" s="5">
        <f t="shared" si="0"/>
        <v>5.857333333333332</v>
      </c>
    </row>
    <row r="40" spans="1:17" ht="12.75">
      <c r="A40" t="s">
        <v>27</v>
      </c>
      <c r="B40">
        <v>4.8</v>
      </c>
      <c r="C40">
        <v>5.3</v>
      </c>
      <c r="D40">
        <v>5.2</v>
      </c>
      <c r="E40">
        <v>4.9</v>
      </c>
      <c r="F40">
        <v>4.9</v>
      </c>
      <c r="G40">
        <v>5.4</v>
      </c>
      <c r="H40">
        <v>5.3</v>
      </c>
      <c r="I40">
        <v>5.1</v>
      </c>
      <c r="J40">
        <v>5</v>
      </c>
      <c r="K40">
        <v>5.5</v>
      </c>
      <c r="L40">
        <v>5.4</v>
      </c>
      <c r="M40">
        <v>5.1</v>
      </c>
      <c r="N40">
        <v>5.1</v>
      </c>
      <c r="O40">
        <v>5.5</v>
      </c>
      <c r="P40">
        <v>5.7</v>
      </c>
      <c r="Q40">
        <v>5.1</v>
      </c>
    </row>
    <row r="41" spans="1:17" ht="12.75">
      <c r="A41" t="s">
        <v>28</v>
      </c>
      <c r="C41">
        <v>6.6</v>
      </c>
      <c r="E41">
        <v>5.5</v>
      </c>
      <c r="G41">
        <v>6.7</v>
      </c>
      <c r="I41">
        <v>5.7</v>
      </c>
      <c r="K41">
        <v>6.9</v>
      </c>
      <c r="M41">
        <v>5.8</v>
      </c>
      <c r="O41">
        <v>7</v>
      </c>
      <c r="Q41">
        <v>5.9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3">
      <selection activeCell="B40" sqref="B40:Q40"/>
    </sheetView>
  </sheetViews>
  <sheetFormatPr defaultColWidth="9.140625" defaultRowHeight="12.75"/>
  <cols>
    <col min="1" max="1" width="11.421875" style="0" bestFit="1" customWidth="1"/>
    <col min="2" max="2" width="7.00390625" style="0" bestFit="1" customWidth="1"/>
    <col min="3" max="3" width="8.00390625" style="0" bestFit="1" customWidth="1"/>
    <col min="4" max="6" width="7.00390625" style="0" bestFit="1" customWidth="1"/>
    <col min="7" max="7" width="8.00390625" style="0" bestFit="1" customWidth="1"/>
    <col min="8" max="10" width="7.00390625" style="0" bestFit="1" customWidth="1"/>
    <col min="11" max="12" width="8.00390625" style="0" bestFit="1" customWidth="1"/>
    <col min="13" max="13" width="7.00390625" style="0" bestFit="1" customWidth="1"/>
    <col min="14" max="16" width="8.00390625" style="0" bestFit="1" customWidth="1"/>
    <col min="17" max="17" width="7.00390625" style="0" bestFit="1" customWidth="1"/>
  </cols>
  <sheetData>
    <row r="1" spans="1:2" ht="12.75">
      <c r="A1" t="s">
        <v>58</v>
      </c>
      <c r="B1" t="s">
        <v>59</v>
      </c>
    </row>
    <row r="2" spans="1:2" ht="12.75">
      <c r="A2" t="s">
        <v>109</v>
      </c>
      <c r="B2" t="s">
        <v>110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32</v>
      </c>
      <c r="C6" t="s">
        <v>34</v>
      </c>
      <c r="D6" t="s">
        <v>34</v>
      </c>
      <c r="E6" t="s">
        <v>34</v>
      </c>
      <c r="F6" t="s">
        <v>32</v>
      </c>
      <c r="G6" t="s">
        <v>34</v>
      </c>
      <c r="H6" t="s">
        <v>34</v>
      </c>
      <c r="I6" t="s">
        <v>34</v>
      </c>
      <c r="J6" t="s">
        <v>32</v>
      </c>
      <c r="K6" t="s">
        <v>34</v>
      </c>
      <c r="L6" t="s">
        <v>34</v>
      </c>
      <c r="M6" t="s">
        <v>34</v>
      </c>
      <c r="N6" t="s">
        <v>32</v>
      </c>
      <c r="O6" t="s">
        <v>34</v>
      </c>
      <c r="P6" t="s">
        <v>34</v>
      </c>
      <c r="Q6" t="s">
        <v>34</v>
      </c>
    </row>
    <row r="7" spans="1:17" ht="12.75">
      <c r="A7">
        <v>20050601</v>
      </c>
      <c r="B7">
        <v>91.175</v>
      </c>
      <c r="C7">
        <v>86.705</v>
      </c>
      <c r="D7">
        <v>83.451</v>
      </c>
      <c r="E7">
        <v>74.232</v>
      </c>
      <c r="F7">
        <v>91.633</v>
      </c>
      <c r="G7">
        <v>88.63</v>
      </c>
      <c r="H7">
        <v>99.577</v>
      </c>
      <c r="I7">
        <v>90.156</v>
      </c>
      <c r="J7">
        <v>89.028</v>
      </c>
      <c r="K7">
        <v>91.473</v>
      </c>
      <c r="L7">
        <v>100.059</v>
      </c>
      <c r="M7">
        <v>86.897</v>
      </c>
      <c r="N7">
        <v>87.742</v>
      </c>
      <c r="O7">
        <v>96.931</v>
      </c>
      <c r="P7">
        <v>93.364</v>
      </c>
      <c r="Q7">
        <v>82.399</v>
      </c>
    </row>
    <row r="8" spans="1:17" ht="12.75">
      <c r="A8">
        <v>20050602</v>
      </c>
      <c r="B8">
        <v>73.13</v>
      </c>
      <c r="C8">
        <v>79.68</v>
      </c>
      <c r="D8">
        <v>75.808</v>
      </c>
      <c r="E8">
        <v>69.553</v>
      </c>
      <c r="F8">
        <v>74.971</v>
      </c>
      <c r="G8">
        <v>83.748</v>
      </c>
      <c r="H8">
        <v>78.866</v>
      </c>
      <c r="I8">
        <v>75.243</v>
      </c>
      <c r="J8">
        <v>86.857</v>
      </c>
      <c r="K8">
        <v>97.813</v>
      </c>
      <c r="L8">
        <v>86.948</v>
      </c>
      <c r="M8">
        <v>82.514</v>
      </c>
      <c r="N8">
        <v>88.195</v>
      </c>
      <c r="O8">
        <v>96.685</v>
      </c>
      <c r="P8">
        <v>100.049</v>
      </c>
      <c r="Q8">
        <v>96.786</v>
      </c>
    </row>
    <row r="9" spans="1:17" ht="12.75">
      <c r="A9">
        <v>20050603</v>
      </c>
      <c r="B9">
        <v>76.336</v>
      </c>
      <c r="C9">
        <v>85.921</v>
      </c>
      <c r="D9">
        <v>76.129</v>
      </c>
      <c r="E9">
        <v>78.623</v>
      </c>
      <c r="F9">
        <v>78.634</v>
      </c>
      <c r="G9">
        <v>89.044</v>
      </c>
      <c r="H9">
        <v>84.21</v>
      </c>
      <c r="I9">
        <v>71.194</v>
      </c>
      <c r="J9">
        <v>82.913</v>
      </c>
      <c r="K9">
        <v>93.577</v>
      </c>
      <c r="L9">
        <v>86.593</v>
      </c>
      <c r="M9">
        <v>78.885</v>
      </c>
      <c r="N9">
        <v>89.398</v>
      </c>
      <c r="O9">
        <v>92.726</v>
      </c>
      <c r="P9">
        <v>93.035</v>
      </c>
      <c r="Q9">
        <v>87.926</v>
      </c>
    </row>
    <row r="10" spans="1:17" ht="12.75">
      <c r="A10">
        <v>20050604</v>
      </c>
      <c r="B10">
        <v>86.489</v>
      </c>
      <c r="C10">
        <v>96.723</v>
      </c>
      <c r="D10">
        <v>83.588</v>
      </c>
      <c r="E10">
        <v>74.055</v>
      </c>
      <c r="F10">
        <v>88.779</v>
      </c>
      <c r="G10">
        <v>103.186</v>
      </c>
      <c r="H10">
        <v>90.978</v>
      </c>
      <c r="I10">
        <v>75.451</v>
      </c>
      <c r="J10">
        <v>87.809</v>
      </c>
      <c r="K10">
        <v>104.476</v>
      </c>
      <c r="L10">
        <v>95.736</v>
      </c>
      <c r="M10">
        <v>83.49</v>
      </c>
      <c r="N10">
        <v>87.49</v>
      </c>
      <c r="O10">
        <v>103.926</v>
      </c>
      <c r="P10">
        <v>96.976</v>
      </c>
      <c r="Q10">
        <v>88.689</v>
      </c>
    </row>
    <row r="11" spans="1:17" ht="12.75">
      <c r="A11">
        <v>20050605</v>
      </c>
      <c r="B11">
        <v>89.202</v>
      </c>
      <c r="C11">
        <v>97.365</v>
      </c>
      <c r="D11">
        <v>89.924</v>
      </c>
      <c r="E11">
        <v>79.106</v>
      </c>
      <c r="F11">
        <v>90.877</v>
      </c>
      <c r="G11">
        <v>98.328</v>
      </c>
      <c r="H11">
        <v>92.965</v>
      </c>
      <c r="I11">
        <v>83.095</v>
      </c>
      <c r="J11">
        <v>92.176</v>
      </c>
      <c r="K11">
        <v>102.243</v>
      </c>
      <c r="L11">
        <v>93.668</v>
      </c>
      <c r="M11">
        <v>82.255</v>
      </c>
      <c r="N11">
        <v>99.58</v>
      </c>
      <c r="O11">
        <v>104.23</v>
      </c>
      <c r="P11">
        <v>97.941</v>
      </c>
      <c r="Q11">
        <v>82.422</v>
      </c>
    </row>
    <row r="12" spans="1:17" ht="12.75">
      <c r="A12">
        <v>20050606</v>
      </c>
      <c r="B12">
        <v>81.081</v>
      </c>
      <c r="C12">
        <v>88.937</v>
      </c>
      <c r="D12">
        <v>83.985</v>
      </c>
      <c r="E12">
        <v>73.101</v>
      </c>
      <c r="F12">
        <v>85.684</v>
      </c>
      <c r="G12">
        <v>97.639</v>
      </c>
      <c r="H12">
        <v>98.441</v>
      </c>
      <c r="I12">
        <v>89.637</v>
      </c>
      <c r="J12">
        <v>86.235</v>
      </c>
      <c r="K12">
        <v>94.063</v>
      </c>
      <c r="L12">
        <v>94.844</v>
      </c>
      <c r="M12">
        <v>82.553</v>
      </c>
      <c r="N12">
        <v>87.476</v>
      </c>
      <c r="O12">
        <v>94.887</v>
      </c>
      <c r="P12">
        <v>92.508</v>
      </c>
      <c r="Q12">
        <v>81.89</v>
      </c>
    </row>
    <row r="13" spans="1:17" ht="12.75">
      <c r="A13">
        <v>20050607</v>
      </c>
      <c r="B13">
        <v>76.443</v>
      </c>
      <c r="C13">
        <v>83.416</v>
      </c>
      <c r="D13">
        <v>79.566</v>
      </c>
      <c r="E13">
        <v>68.913</v>
      </c>
      <c r="F13">
        <v>80.78</v>
      </c>
      <c r="G13">
        <v>89.751</v>
      </c>
      <c r="H13">
        <v>85.024</v>
      </c>
      <c r="I13">
        <v>78.052</v>
      </c>
      <c r="J13">
        <v>91.603</v>
      </c>
      <c r="K13">
        <v>101.207</v>
      </c>
      <c r="L13">
        <v>93.512</v>
      </c>
      <c r="M13">
        <v>87.163</v>
      </c>
      <c r="N13">
        <v>92.159</v>
      </c>
      <c r="O13">
        <v>106.045</v>
      </c>
      <c r="P13">
        <v>100.434</v>
      </c>
      <c r="Q13">
        <v>92.423</v>
      </c>
    </row>
    <row r="14" spans="1:17" ht="12.75">
      <c r="A14">
        <v>20050608</v>
      </c>
      <c r="B14">
        <v>80.457</v>
      </c>
      <c r="C14">
        <v>87.603</v>
      </c>
      <c r="D14">
        <v>91.914</v>
      </c>
      <c r="E14">
        <v>67.208</v>
      </c>
      <c r="F14">
        <v>80.335</v>
      </c>
      <c r="G14">
        <v>86.157</v>
      </c>
      <c r="H14">
        <v>93.05</v>
      </c>
      <c r="I14">
        <v>78.192</v>
      </c>
      <c r="J14">
        <v>89.539</v>
      </c>
      <c r="K14">
        <v>96.156</v>
      </c>
      <c r="L14">
        <v>97.428</v>
      </c>
      <c r="M14">
        <v>84.536</v>
      </c>
      <c r="N14">
        <v>90.994</v>
      </c>
      <c r="O14">
        <v>102.65</v>
      </c>
      <c r="P14">
        <v>98.498</v>
      </c>
      <c r="Q14">
        <v>77.639</v>
      </c>
    </row>
    <row r="15" spans="1:17" ht="12.75">
      <c r="A15">
        <v>20050609</v>
      </c>
      <c r="B15">
        <v>85.899</v>
      </c>
      <c r="C15">
        <v>96.792</v>
      </c>
      <c r="D15">
        <v>85.921</v>
      </c>
      <c r="E15">
        <v>67.415</v>
      </c>
      <c r="F15">
        <v>83.372</v>
      </c>
      <c r="G15">
        <v>94.999</v>
      </c>
      <c r="H15">
        <v>84.153</v>
      </c>
      <c r="I15">
        <v>76.088</v>
      </c>
      <c r="J15">
        <v>88.834</v>
      </c>
      <c r="K15">
        <v>94.403</v>
      </c>
      <c r="L15">
        <v>90.372</v>
      </c>
      <c r="M15">
        <v>80.099</v>
      </c>
      <c r="N15">
        <v>93.135</v>
      </c>
      <c r="O15">
        <v>101.058</v>
      </c>
      <c r="P15">
        <v>95.689</v>
      </c>
      <c r="Q15">
        <v>86.491</v>
      </c>
    </row>
    <row r="16" spans="1:17" ht="12.75">
      <c r="A16">
        <v>20050610</v>
      </c>
      <c r="B16">
        <v>81.234</v>
      </c>
      <c r="C16">
        <v>86.91</v>
      </c>
      <c r="D16">
        <v>71.643</v>
      </c>
      <c r="E16">
        <v>70.225</v>
      </c>
      <c r="F16">
        <v>81.408</v>
      </c>
      <c r="G16">
        <v>88.428</v>
      </c>
      <c r="H16">
        <v>83.269</v>
      </c>
      <c r="I16">
        <v>78.905</v>
      </c>
      <c r="J16">
        <v>83.346</v>
      </c>
      <c r="K16">
        <v>91.267</v>
      </c>
      <c r="L16">
        <v>87.435</v>
      </c>
      <c r="M16">
        <v>83.537</v>
      </c>
      <c r="N16">
        <v>87.672</v>
      </c>
      <c r="O16">
        <v>100.901</v>
      </c>
      <c r="P16">
        <v>99.004</v>
      </c>
      <c r="Q16">
        <v>96.555</v>
      </c>
    </row>
    <row r="17" spans="1:17" ht="12.75">
      <c r="A17">
        <v>20050611</v>
      </c>
      <c r="B17">
        <v>79.81</v>
      </c>
      <c r="C17">
        <v>89.146</v>
      </c>
      <c r="D17">
        <v>81.058</v>
      </c>
      <c r="E17">
        <v>78.588</v>
      </c>
      <c r="F17">
        <v>77.663</v>
      </c>
      <c r="G17">
        <v>88.901</v>
      </c>
      <c r="H17">
        <v>82.015</v>
      </c>
      <c r="I17">
        <v>80.368</v>
      </c>
      <c r="J17">
        <v>80.896</v>
      </c>
      <c r="K17">
        <v>88.724</v>
      </c>
      <c r="L17">
        <v>86.135</v>
      </c>
      <c r="M17">
        <v>81.041</v>
      </c>
      <c r="N17">
        <v>84.115</v>
      </c>
      <c r="O17">
        <v>94.331</v>
      </c>
      <c r="P17">
        <v>90.458</v>
      </c>
      <c r="Q17">
        <v>83.506</v>
      </c>
    </row>
    <row r="18" spans="1:17" ht="12.75">
      <c r="A18">
        <v>20050612</v>
      </c>
      <c r="B18">
        <v>81.548</v>
      </c>
      <c r="C18">
        <v>81.432</v>
      </c>
      <c r="D18">
        <v>81.955</v>
      </c>
      <c r="E18">
        <v>77.028</v>
      </c>
      <c r="F18">
        <v>84.859</v>
      </c>
      <c r="G18">
        <v>88.256</v>
      </c>
      <c r="H18">
        <v>86.092</v>
      </c>
      <c r="I18">
        <v>81.242</v>
      </c>
      <c r="J18">
        <v>90.16</v>
      </c>
      <c r="K18">
        <v>93.097</v>
      </c>
      <c r="L18">
        <v>92.148</v>
      </c>
      <c r="M18">
        <v>82.326</v>
      </c>
      <c r="N18">
        <v>89.998</v>
      </c>
      <c r="O18">
        <v>87.478</v>
      </c>
      <c r="P18">
        <v>86.186</v>
      </c>
      <c r="Q18">
        <v>79.073</v>
      </c>
    </row>
    <row r="19" spans="1:17" ht="12.75">
      <c r="A19">
        <v>20050613</v>
      </c>
      <c r="B19">
        <v>87.311</v>
      </c>
      <c r="C19">
        <v>90.705</v>
      </c>
      <c r="D19">
        <v>82.654</v>
      </c>
      <c r="E19">
        <v>69.665</v>
      </c>
      <c r="F19">
        <v>86.947</v>
      </c>
      <c r="G19">
        <v>91.586</v>
      </c>
      <c r="H19">
        <v>80.133</v>
      </c>
      <c r="I19">
        <v>68.34</v>
      </c>
      <c r="J19">
        <v>88.797</v>
      </c>
      <c r="K19">
        <v>93.394</v>
      </c>
      <c r="L19">
        <v>85.29</v>
      </c>
      <c r="M19">
        <v>74.055</v>
      </c>
      <c r="N19">
        <v>90.211</v>
      </c>
      <c r="O19">
        <v>94.121</v>
      </c>
      <c r="P19">
        <v>92.029</v>
      </c>
      <c r="Q19">
        <v>83.869</v>
      </c>
    </row>
    <row r="20" spans="1:17" ht="12.75">
      <c r="A20">
        <v>20050614</v>
      </c>
      <c r="B20">
        <v>79.357</v>
      </c>
      <c r="C20">
        <v>88.223</v>
      </c>
      <c r="D20">
        <v>84.578</v>
      </c>
      <c r="E20">
        <v>71.454</v>
      </c>
      <c r="F20">
        <v>82.692</v>
      </c>
      <c r="G20">
        <v>88.265</v>
      </c>
      <c r="H20">
        <v>86.5</v>
      </c>
      <c r="I20">
        <v>76.088</v>
      </c>
      <c r="J20">
        <v>78.651</v>
      </c>
      <c r="K20">
        <v>91.407</v>
      </c>
      <c r="L20">
        <v>88.521</v>
      </c>
      <c r="M20">
        <v>79.859</v>
      </c>
      <c r="N20">
        <v>78.862</v>
      </c>
      <c r="O20">
        <v>88.993</v>
      </c>
      <c r="P20">
        <v>90.807</v>
      </c>
      <c r="Q20">
        <v>83.116</v>
      </c>
    </row>
    <row r="21" spans="1:17" ht="12.75">
      <c r="A21">
        <v>20050615</v>
      </c>
      <c r="B21">
        <v>70.096</v>
      </c>
      <c r="C21">
        <v>79.846</v>
      </c>
      <c r="D21">
        <v>75.679</v>
      </c>
      <c r="E21">
        <v>65.896</v>
      </c>
      <c r="F21">
        <v>73.709</v>
      </c>
      <c r="G21">
        <v>82.751</v>
      </c>
      <c r="H21">
        <v>82.02</v>
      </c>
      <c r="I21">
        <v>79.117</v>
      </c>
      <c r="J21">
        <v>80.414</v>
      </c>
      <c r="K21">
        <v>85.78</v>
      </c>
      <c r="L21">
        <v>84.59</v>
      </c>
      <c r="M21">
        <v>70.066</v>
      </c>
      <c r="N21">
        <v>80.975</v>
      </c>
      <c r="O21">
        <v>84.617</v>
      </c>
      <c r="P21">
        <v>80.938</v>
      </c>
      <c r="Q21">
        <v>71.959</v>
      </c>
    </row>
    <row r="22" spans="1:17" ht="12.75">
      <c r="A22">
        <v>20050616</v>
      </c>
      <c r="B22">
        <v>74.401</v>
      </c>
      <c r="C22">
        <v>84.965</v>
      </c>
      <c r="D22">
        <v>88.676</v>
      </c>
      <c r="E22">
        <v>69.348</v>
      </c>
      <c r="F22">
        <v>77.094</v>
      </c>
      <c r="G22">
        <v>80.054</v>
      </c>
      <c r="H22">
        <v>90.878</v>
      </c>
      <c r="I22">
        <v>75.779</v>
      </c>
      <c r="J22">
        <v>83.955</v>
      </c>
      <c r="K22">
        <v>87.643</v>
      </c>
      <c r="L22">
        <v>95.894</v>
      </c>
      <c r="M22">
        <v>82.023</v>
      </c>
      <c r="N22">
        <v>79.979</v>
      </c>
      <c r="O22">
        <v>81.919</v>
      </c>
      <c r="P22">
        <v>88.216</v>
      </c>
      <c r="Q22">
        <v>68.517</v>
      </c>
    </row>
    <row r="23" spans="1:17" ht="12.75">
      <c r="A23">
        <v>20050617</v>
      </c>
      <c r="B23">
        <v>72.7</v>
      </c>
      <c r="C23">
        <v>74.716</v>
      </c>
      <c r="D23">
        <v>78.388</v>
      </c>
      <c r="E23">
        <v>71.906</v>
      </c>
      <c r="F23">
        <v>75.873</v>
      </c>
      <c r="G23">
        <v>82.009</v>
      </c>
      <c r="H23">
        <v>84.082</v>
      </c>
      <c r="I23">
        <v>76.806</v>
      </c>
      <c r="J23">
        <v>76.115</v>
      </c>
      <c r="K23">
        <v>78.724</v>
      </c>
      <c r="L23">
        <v>88.635</v>
      </c>
      <c r="M23">
        <v>76.556</v>
      </c>
      <c r="N23">
        <v>80</v>
      </c>
      <c r="O23">
        <v>85.533</v>
      </c>
      <c r="P23">
        <v>91.816</v>
      </c>
      <c r="Q23">
        <v>78.81</v>
      </c>
    </row>
    <row r="24" spans="1:17" ht="12.75">
      <c r="A24">
        <v>20050618</v>
      </c>
      <c r="B24">
        <v>67.219</v>
      </c>
      <c r="C24">
        <v>72.373</v>
      </c>
      <c r="D24">
        <v>75.041</v>
      </c>
      <c r="E24">
        <v>62.619</v>
      </c>
      <c r="F24">
        <v>65.626</v>
      </c>
      <c r="G24">
        <v>70.292</v>
      </c>
      <c r="H24">
        <v>77.638</v>
      </c>
      <c r="I24">
        <v>65.678</v>
      </c>
      <c r="J24">
        <v>72.589</v>
      </c>
      <c r="K24">
        <v>74.767</v>
      </c>
      <c r="L24">
        <v>80.683</v>
      </c>
      <c r="M24">
        <v>73.347</v>
      </c>
      <c r="N24">
        <v>71.038</v>
      </c>
      <c r="O24">
        <v>75.526</v>
      </c>
      <c r="P24">
        <v>80.659</v>
      </c>
      <c r="Q24">
        <v>65.725</v>
      </c>
    </row>
    <row r="25" spans="1:17" ht="12.75">
      <c r="A25">
        <v>20050619</v>
      </c>
      <c r="B25">
        <v>68.843</v>
      </c>
      <c r="C25">
        <v>79.197</v>
      </c>
      <c r="D25">
        <v>76.2</v>
      </c>
      <c r="E25">
        <v>69.28</v>
      </c>
      <c r="F25">
        <v>67.434</v>
      </c>
      <c r="G25">
        <v>75.576</v>
      </c>
      <c r="H25">
        <v>74.724</v>
      </c>
      <c r="I25">
        <v>72.528</v>
      </c>
      <c r="J25">
        <v>72.111</v>
      </c>
      <c r="K25">
        <v>81.488</v>
      </c>
      <c r="L25">
        <v>80.588</v>
      </c>
      <c r="M25">
        <v>81.231</v>
      </c>
      <c r="N25">
        <v>87.251</v>
      </c>
      <c r="O25">
        <v>92.567</v>
      </c>
      <c r="P25">
        <v>90.237</v>
      </c>
      <c r="Q25">
        <v>91.088</v>
      </c>
    </row>
    <row r="26" spans="1:17" ht="12.75">
      <c r="A26">
        <v>20050620</v>
      </c>
      <c r="B26">
        <v>74.293</v>
      </c>
      <c r="C26">
        <v>86.337</v>
      </c>
      <c r="D26">
        <v>86.105</v>
      </c>
      <c r="E26">
        <v>75.208</v>
      </c>
      <c r="F26">
        <v>72.976</v>
      </c>
      <c r="G26">
        <v>86.119</v>
      </c>
      <c r="H26">
        <v>87.249</v>
      </c>
      <c r="I26">
        <v>78.58</v>
      </c>
      <c r="J26">
        <v>75.958</v>
      </c>
      <c r="K26">
        <v>81.537</v>
      </c>
      <c r="L26">
        <v>85.892</v>
      </c>
      <c r="M26">
        <v>77.438</v>
      </c>
      <c r="N26">
        <v>84.69</v>
      </c>
      <c r="O26">
        <v>88.131</v>
      </c>
      <c r="P26">
        <v>90.348</v>
      </c>
      <c r="Q26">
        <v>84.534</v>
      </c>
    </row>
    <row r="27" spans="1:17" ht="12.75">
      <c r="A27">
        <v>20050621</v>
      </c>
      <c r="B27">
        <v>89.662</v>
      </c>
      <c r="C27">
        <v>99.127</v>
      </c>
      <c r="D27">
        <v>93.622</v>
      </c>
      <c r="E27">
        <v>82.121</v>
      </c>
      <c r="F27">
        <v>87.345</v>
      </c>
      <c r="G27">
        <v>104.208</v>
      </c>
      <c r="H27">
        <v>98.823</v>
      </c>
      <c r="I27">
        <v>91.203</v>
      </c>
      <c r="J27">
        <v>88.617</v>
      </c>
      <c r="K27">
        <v>98.539</v>
      </c>
      <c r="L27">
        <v>101.337</v>
      </c>
      <c r="M27">
        <v>98.489</v>
      </c>
      <c r="N27">
        <v>89.275</v>
      </c>
      <c r="O27">
        <v>93.057</v>
      </c>
      <c r="P27">
        <v>96.636</v>
      </c>
      <c r="Q27">
        <v>97.063</v>
      </c>
    </row>
    <row r="28" spans="1:17" ht="12.75">
      <c r="A28">
        <v>20050622</v>
      </c>
      <c r="B28">
        <v>80.505</v>
      </c>
      <c r="C28">
        <v>84.329</v>
      </c>
      <c r="D28">
        <v>78.164</v>
      </c>
      <c r="E28">
        <v>70.558</v>
      </c>
      <c r="F28">
        <v>88.765</v>
      </c>
      <c r="G28">
        <v>93.002</v>
      </c>
      <c r="H28">
        <v>83.306</v>
      </c>
      <c r="I28">
        <v>77.184</v>
      </c>
      <c r="J28">
        <v>96.434</v>
      </c>
      <c r="K28">
        <v>100.089</v>
      </c>
      <c r="L28">
        <v>92.925</v>
      </c>
      <c r="M28">
        <v>83.638</v>
      </c>
      <c r="N28">
        <v>102.153</v>
      </c>
      <c r="O28">
        <v>105.644</v>
      </c>
      <c r="P28">
        <v>102.368</v>
      </c>
      <c r="Q28">
        <v>94.018</v>
      </c>
    </row>
    <row r="29" spans="1:17" ht="12.75">
      <c r="A29">
        <v>20050623</v>
      </c>
      <c r="B29">
        <v>74.287</v>
      </c>
      <c r="C29">
        <v>79.367</v>
      </c>
      <c r="D29">
        <v>82.773</v>
      </c>
      <c r="E29">
        <v>75.201</v>
      </c>
      <c r="F29">
        <v>75.32</v>
      </c>
      <c r="G29">
        <v>81.451</v>
      </c>
      <c r="H29">
        <v>91.544</v>
      </c>
      <c r="I29">
        <v>81.949</v>
      </c>
      <c r="J29">
        <v>81.004</v>
      </c>
      <c r="K29">
        <v>85.621</v>
      </c>
      <c r="L29">
        <v>91.064</v>
      </c>
      <c r="M29">
        <v>82.784</v>
      </c>
      <c r="N29">
        <v>90.557</v>
      </c>
      <c r="O29">
        <v>90.994</v>
      </c>
      <c r="P29">
        <v>91.682</v>
      </c>
      <c r="Q29">
        <v>76.443</v>
      </c>
    </row>
    <row r="30" spans="1:17" ht="12.75">
      <c r="A30">
        <v>20050624</v>
      </c>
      <c r="B30">
        <v>78.15</v>
      </c>
      <c r="C30">
        <v>92.062</v>
      </c>
      <c r="D30">
        <v>85.296</v>
      </c>
      <c r="E30">
        <v>73.793</v>
      </c>
      <c r="F30">
        <v>83.248</v>
      </c>
      <c r="G30">
        <v>96.175</v>
      </c>
      <c r="H30">
        <v>90.027</v>
      </c>
      <c r="I30">
        <v>78.837</v>
      </c>
      <c r="J30">
        <v>88.8</v>
      </c>
      <c r="K30">
        <v>102.934</v>
      </c>
      <c r="L30">
        <v>91.932</v>
      </c>
      <c r="M30">
        <v>85.233</v>
      </c>
      <c r="N30">
        <v>83.839</v>
      </c>
      <c r="O30">
        <v>101.365</v>
      </c>
      <c r="P30">
        <v>92.854</v>
      </c>
      <c r="Q30">
        <v>85.388</v>
      </c>
    </row>
    <row r="31" spans="1:17" ht="12.75">
      <c r="A31">
        <v>20050625</v>
      </c>
      <c r="B31">
        <v>73.691</v>
      </c>
      <c r="C31">
        <v>93.011</v>
      </c>
      <c r="D31">
        <v>88.212</v>
      </c>
      <c r="E31">
        <v>71.7</v>
      </c>
      <c r="F31">
        <v>85.524</v>
      </c>
      <c r="G31">
        <v>100.331</v>
      </c>
      <c r="H31">
        <v>92.983</v>
      </c>
      <c r="I31">
        <v>82.486</v>
      </c>
      <c r="J31">
        <v>86.816</v>
      </c>
      <c r="K31">
        <v>94.637</v>
      </c>
      <c r="L31">
        <v>91.628</v>
      </c>
      <c r="M31">
        <v>86.785</v>
      </c>
      <c r="N31">
        <v>91.538</v>
      </c>
      <c r="O31">
        <v>102.646</v>
      </c>
      <c r="P31">
        <v>97.659</v>
      </c>
      <c r="Q31">
        <v>88.129</v>
      </c>
    </row>
    <row r="32" spans="1:17" ht="12.75">
      <c r="A32">
        <v>20050626</v>
      </c>
      <c r="B32">
        <v>82.221</v>
      </c>
      <c r="C32">
        <v>90.665</v>
      </c>
      <c r="D32">
        <v>84.232</v>
      </c>
      <c r="E32">
        <v>72.303</v>
      </c>
      <c r="F32">
        <v>83.287</v>
      </c>
      <c r="G32">
        <v>90.53</v>
      </c>
      <c r="H32">
        <v>86.886</v>
      </c>
      <c r="I32">
        <v>73.628</v>
      </c>
      <c r="J32">
        <v>94.779</v>
      </c>
      <c r="K32">
        <v>100.581</v>
      </c>
      <c r="L32">
        <v>96.736</v>
      </c>
      <c r="M32">
        <v>79.375</v>
      </c>
      <c r="N32">
        <v>94.913</v>
      </c>
      <c r="O32">
        <v>99.009</v>
      </c>
      <c r="P32">
        <v>91.925</v>
      </c>
      <c r="Q32">
        <v>83.687</v>
      </c>
    </row>
    <row r="33" spans="1:17" ht="12.75">
      <c r="A33">
        <v>20050627</v>
      </c>
      <c r="B33">
        <v>78.683</v>
      </c>
      <c r="C33">
        <v>96.019</v>
      </c>
      <c r="D33">
        <v>87.645</v>
      </c>
      <c r="E33">
        <v>80.218</v>
      </c>
      <c r="F33">
        <v>80.742</v>
      </c>
      <c r="G33">
        <v>93.456</v>
      </c>
      <c r="H33">
        <v>87.181</v>
      </c>
      <c r="I33">
        <v>78.647</v>
      </c>
      <c r="J33">
        <v>79.98</v>
      </c>
      <c r="K33">
        <v>97.322</v>
      </c>
      <c r="L33">
        <v>87.728</v>
      </c>
      <c r="M33">
        <v>75.289</v>
      </c>
      <c r="N33">
        <v>85.653</v>
      </c>
      <c r="O33">
        <v>101.041</v>
      </c>
      <c r="P33">
        <v>89.84</v>
      </c>
      <c r="Q33">
        <v>72.615</v>
      </c>
    </row>
    <row r="34" spans="1:17" ht="12.75">
      <c r="A34">
        <v>20050628</v>
      </c>
      <c r="B34">
        <v>87.089</v>
      </c>
      <c r="C34">
        <v>101.907</v>
      </c>
      <c r="D34">
        <v>89.508</v>
      </c>
      <c r="E34">
        <v>81.607</v>
      </c>
      <c r="F34">
        <v>86.349</v>
      </c>
      <c r="G34">
        <v>100.436</v>
      </c>
      <c r="H34">
        <v>98.426</v>
      </c>
      <c r="I34">
        <v>89.273</v>
      </c>
      <c r="J34">
        <v>86.031</v>
      </c>
      <c r="K34">
        <v>95.242</v>
      </c>
      <c r="L34">
        <v>94.293</v>
      </c>
      <c r="M34">
        <v>85.744</v>
      </c>
      <c r="N34">
        <v>86.004</v>
      </c>
      <c r="O34">
        <v>99.105</v>
      </c>
      <c r="P34">
        <v>94.51</v>
      </c>
      <c r="Q34">
        <v>86.29</v>
      </c>
    </row>
    <row r="35" spans="1:17" ht="12.75">
      <c r="A35">
        <v>20050629</v>
      </c>
      <c r="B35">
        <v>85.251</v>
      </c>
      <c r="C35">
        <v>102.666</v>
      </c>
      <c r="D35">
        <v>95.251</v>
      </c>
      <c r="E35">
        <v>81.694</v>
      </c>
      <c r="F35">
        <v>86.154</v>
      </c>
      <c r="G35">
        <v>101.238</v>
      </c>
      <c r="H35">
        <v>97.148</v>
      </c>
      <c r="I35">
        <v>80.541</v>
      </c>
      <c r="J35">
        <v>89.915</v>
      </c>
      <c r="K35">
        <v>102.787</v>
      </c>
      <c r="L35">
        <v>100.932</v>
      </c>
      <c r="M35">
        <v>86.74</v>
      </c>
      <c r="N35">
        <v>86.822</v>
      </c>
      <c r="O35">
        <v>98.673</v>
      </c>
      <c r="P35">
        <v>98.803</v>
      </c>
      <c r="Q35">
        <v>84.085</v>
      </c>
    </row>
    <row r="36" spans="1:17" ht="12.75">
      <c r="A36">
        <v>20050630</v>
      </c>
      <c r="B36">
        <v>92.868</v>
      </c>
      <c r="C36">
        <v>99.076</v>
      </c>
      <c r="D36">
        <v>92.721</v>
      </c>
      <c r="E36">
        <v>89.183</v>
      </c>
      <c r="F36">
        <v>90.551</v>
      </c>
      <c r="G36">
        <v>96.726</v>
      </c>
      <c r="H36">
        <v>93.538</v>
      </c>
      <c r="I36">
        <v>85.869</v>
      </c>
      <c r="J36">
        <v>86.793</v>
      </c>
      <c r="K36">
        <v>94.599</v>
      </c>
      <c r="L36">
        <v>93.724</v>
      </c>
      <c r="M36">
        <v>81.01</v>
      </c>
      <c r="N36">
        <v>90.466</v>
      </c>
      <c r="O36">
        <v>99.649</v>
      </c>
      <c r="P36">
        <v>100.216</v>
      </c>
      <c r="Q36">
        <v>91.305</v>
      </c>
    </row>
    <row r="37" spans="2:17" ht="12.75">
      <c r="B37" s="5">
        <f>AVERAGE(B7:B36)</f>
        <v>79.98103333333334</v>
      </c>
      <c r="C37" s="5">
        <f aca="true" t="shared" si="0" ref="C37:Q37">AVERAGE(C7:C36)</f>
        <v>88.50736666666666</v>
      </c>
      <c r="D37" s="5">
        <f t="shared" si="0"/>
        <v>83.65623333333333</v>
      </c>
      <c r="E37" s="5">
        <f t="shared" si="0"/>
        <v>73.72670000000001</v>
      </c>
      <c r="F37" s="5">
        <f t="shared" si="0"/>
        <v>81.62103333333334</v>
      </c>
      <c r="G37" s="5">
        <f t="shared" si="0"/>
        <v>90.37573333333336</v>
      </c>
      <c r="H37" s="5">
        <f t="shared" si="0"/>
        <v>88.05753333333335</v>
      </c>
      <c r="I37" s="5">
        <f t="shared" si="0"/>
        <v>79.0052</v>
      </c>
      <c r="J37" s="5">
        <f t="shared" si="0"/>
        <v>85.23849999999999</v>
      </c>
      <c r="K37" s="5">
        <f t="shared" si="0"/>
        <v>93.18633333333335</v>
      </c>
      <c r="L37" s="5">
        <f t="shared" si="0"/>
        <v>91.24233333333332</v>
      </c>
      <c r="M37" s="5">
        <f t="shared" si="0"/>
        <v>81.83193333333335</v>
      </c>
      <c r="N37" s="5">
        <f t="shared" si="0"/>
        <v>87.73933333333335</v>
      </c>
      <c r="O37" s="5">
        <f t="shared" si="0"/>
        <v>95.48126666666668</v>
      </c>
      <c r="P37" s="5">
        <f t="shared" si="0"/>
        <v>93.52283333333335</v>
      </c>
      <c r="Q37" s="5">
        <f t="shared" si="0"/>
        <v>84.08133333333332</v>
      </c>
    </row>
    <row r="39" spans="2:17" ht="12.75">
      <c r="B39" t="s">
        <v>56</v>
      </c>
      <c r="C39" t="s">
        <v>57</v>
      </c>
      <c r="D39" t="s">
        <v>1</v>
      </c>
      <c r="E39" t="s">
        <v>2</v>
      </c>
      <c r="F39" t="s">
        <v>3</v>
      </c>
      <c r="G39" t="s">
        <v>4</v>
      </c>
      <c r="H39" t="s">
        <v>5</v>
      </c>
      <c r="I39" t="s">
        <v>6</v>
      </c>
      <c r="J39" t="s">
        <v>12</v>
      </c>
      <c r="K39" t="s">
        <v>7</v>
      </c>
      <c r="L39" t="s">
        <v>8</v>
      </c>
      <c r="M39" t="s">
        <v>9</v>
      </c>
      <c r="N39" t="s">
        <v>10</v>
      </c>
      <c r="O39" t="s">
        <v>11</v>
      </c>
      <c r="P39" t="s">
        <v>13</v>
      </c>
      <c r="Q39" t="s">
        <v>14</v>
      </c>
    </row>
    <row r="40" spans="1:17" ht="12.75">
      <c r="A40" t="s">
        <v>27</v>
      </c>
      <c r="B40">
        <v>84.7</v>
      </c>
      <c r="C40">
        <v>87.2</v>
      </c>
      <c r="D40">
        <v>80.4</v>
      </c>
      <c r="E40">
        <v>81.6</v>
      </c>
      <c r="F40">
        <v>86.8</v>
      </c>
      <c r="G40">
        <v>90.6</v>
      </c>
      <c r="H40">
        <v>83.8</v>
      </c>
      <c r="I40">
        <v>84.3</v>
      </c>
      <c r="J40">
        <v>88.6</v>
      </c>
      <c r="K40">
        <v>92</v>
      </c>
      <c r="L40">
        <v>87.3</v>
      </c>
      <c r="M40">
        <v>88.5</v>
      </c>
      <c r="N40">
        <v>91.4</v>
      </c>
      <c r="O40">
        <v>95.4</v>
      </c>
      <c r="P40">
        <v>90.8</v>
      </c>
      <c r="Q40">
        <v>92</v>
      </c>
    </row>
    <row r="41" spans="1:17" ht="12.75">
      <c r="A41" t="s">
        <v>55</v>
      </c>
      <c r="B41" s="5">
        <f>B37</f>
        <v>79.98103333333334</v>
      </c>
      <c r="C41" s="5">
        <f aca="true" t="shared" si="1" ref="C41:Q41">C37</f>
        <v>88.50736666666666</v>
      </c>
      <c r="D41" s="5">
        <f t="shared" si="1"/>
        <v>83.65623333333333</v>
      </c>
      <c r="E41" s="5">
        <f t="shared" si="1"/>
        <v>73.72670000000001</v>
      </c>
      <c r="F41" s="5">
        <f t="shared" si="1"/>
        <v>81.62103333333334</v>
      </c>
      <c r="G41" s="5">
        <f t="shared" si="1"/>
        <v>90.37573333333336</v>
      </c>
      <c r="H41" s="5">
        <f t="shared" si="1"/>
        <v>88.05753333333335</v>
      </c>
      <c r="I41" s="5">
        <f t="shared" si="1"/>
        <v>79.0052</v>
      </c>
      <c r="J41" s="5">
        <f t="shared" si="1"/>
        <v>85.23849999999999</v>
      </c>
      <c r="K41" s="5">
        <f t="shared" si="1"/>
        <v>93.18633333333335</v>
      </c>
      <c r="L41" s="5">
        <f t="shared" si="1"/>
        <v>91.24233333333332</v>
      </c>
      <c r="M41" s="5">
        <f t="shared" si="1"/>
        <v>81.83193333333335</v>
      </c>
      <c r="N41" s="5">
        <f t="shared" si="1"/>
        <v>87.73933333333335</v>
      </c>
      <c r="O41" s="5">
        <f t="shared" si="1"/>
        <v>95.48126666666668</v>
      </c>
      <c r="P41" s="5">
        <f t="shared" si="1"/>
        <v>93.52283333333335</v>
      </c>
      <c r="Q41" s="5">
        <f t="shared" si="1"/>
        <v>84.08133333333332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3">
      <selection activeCell="A40" sqref="A40:Q42"/>
    </sheetView>
  </sheetViews>
  <sheetFormatPr defaultColWidth="9.140625" defaultRowHeight="12.75"/>
  <cols>
    <col min="1" max="1" width="11.421875" style="0" bestFit="1" customWidth="1"/>
    <col min="2" max="2" width="7.00390625" style="0" bestFit="1" customWidth="1"/>
    <col min="3" max="3" width="8.00390625" style="0" bestFit="1" customWidth="1"/>
    <col min="4" max="7" width="7.00390625" style="0" bestFit="1" customWidth="1"/>
    <col min="8" max="8" width="8.00390625" style="0" bestFit="1" customWidth="1"/>
    <col min="9" max="10" width="7.00390625" style="0" bestFit="1" customWidth="1"/>
    <col min="11" max="12" width="8.00390625" style="0" bestFit="1" customWidth="1"/>
    <col min="13" max="13" width="7.00390625" style="0" bestFit="1" customWidth="1"/>
    <col min="14" max="17" width="8.00390625" style="0" bestFit="1" customWidth="1"/>
  </cols>
  <sheetData>
    <row r="1" spans="1:2" ht="12.75">
      <c r="A1" t="s">
        <v>58</v>
      </c>
      <c r="B1" t="s">
        <v>59</v>
      </c>
    </row>
    <row r="2" spans="1:2" ht="12.75">
      <c r="A2" t="s">
        <v>109</v>
      </c>
      <c r="B2" t="s">
        <v>110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32</v>
      </c>
      <c r="C6" t="s">
        <v>34</v>
      </c>
      <c r="D6" t="s">
        <v>34</v>
      </c>
      <c r="E6" t="s">
        <v>34</v>
      </c>
      <c r="F6" t="s">
        <v>32</v>
      </c>
      <c r="G6" t="s">
        <v>34</v>
      </c>
      <c r="H6" t="s">
        <v>34</v>
      </c>
      <c r="I6" t="s">
        <v>34</v>
      </c>
      <c r="J6" t="s">
        <v>32</v>
      </c>
      <c r="K6" t="s">
        <v>34</v>
      </c>
      <c r="L6" t="s">
        <v>34</v>
      </c>
      <c r="M6" t="s">
        <v>34</v>
      </c>
      <c r="N6" t="s">
        <v>32</v>
      </c>
      <c r="O6" t="s">
        <v>34</v>
      </c>
      <c r="P6" t="s">
        <v>34</v>
      </c>
      <c r="Q6" t="s">
        <v>34</v>
      </c>
    </row>
    <row r="7" spans="1:17" ht="12.75">
      <c r="A7">
        <v>20050501</v>
      </c>
      <c r="B7">
        <v>76.911</v>
      </c>
      <c r="C7">
        <v>83.973</v>
      </c>
      <c r="D7">
        <v>80.519</v>
      </c>
      <c r="E7">
        <v>67.02</v>
      </c>
      <c r="F7">
        <v>97.961</v>
      </c>
      <c r="G7">
        <v>97.234</v>
      </c>
      <c r="H7">
        <v>98.752</v>
      </c>
      <c r="I7">
        <v>79.623</v>
      </c>
      <c r="J7">
        <v>99.618</v>
      </c>
      <c r="K7">
        <v>106.907</v>
      </c>
      <c r="L7">
        <v>103.867</v>
      </c>
      <c r="M7">
        <v>90.859</v>
      </c>
      <c r="N7">
        <v>104.934</v>
      </c>
      <c r="O7">
        <v>104.391</v>
      </c>
      <c r="P7">
        <v>104.609</v>
      </c>
      <c r="Q7">
        <v>90.506</v>
      </c>
    </row>
    <row r="8" spans="1:17" ht="12.75">
      <c r="A8">
        <v>20050502</v>
      </c>
      <c r="B8">
        <v>85.688</v>
      </c>
      <c r="C8">
        <v>90.661</v>
      </c>
      <c r="D8">
        <v>88.87</v>
      </c>
      <c r="E8">
        <v>83.827</v>
      </c>
      <c r="F8">
        <v>81.619</v>
      </c>
      <c r="G8">
        <v>89.706</v>
      </c>
      <c r="H8">
        <v>86.486</v>
      </c>
      <c r="I8">
        <v>83.223</v>
      </c>
      <c r="J8">
        <v>82.062</v>
      </c>
      <c r="K8">
        <v>89.769</v>
      </c>
      <c r="L8">
        <v>91.936</v>
      </c>
      <c r="M8">
        <v>90.21</v>
      </c>
      <c r="N8">
        <v>85.136</v>
      </c>
      <c r="O8">
        <v>89.432</v>
      </c>
      <c r="P8">
        <v>88.762</v>
      </c>
      <c r="Q8">
        <v>77.784</v>
      </c>
    </row>
    <row r="9" spans="1:17" ht="12.75">
      <c r="A9">
        <v>20050503</v>
      </c>
      <c r="B9">
        <v>92.806</v>
      </c>
      <c r="C9">
        <v>94.749</v>
      </c>
      <c r="D9">
        <v>93.685</v>
      </c>
      <c r="E9">
        <v>93.289</v>
      </c>
      <c r="F9">
        <v>96.019</v>
      </c>
      <c r="G9">
        <v>97.671</v>
      </c>
      <c r="H9">
        <v>92.254</v>
      </c>
      <c r="I9">
        <v>93.269</v>
      </c>
      <c r="J9">
        <v>93.239</v>
      </c>
      <c r="K9">
        <v>98.97</v>
      </c>
      <c r="L9">
        <v>94.467</v>
      </c>
      <c r="M9">
        <v>94.392</v>
      </c>
      <c r="N9">
        <v>97.451</v>
      </c>
      <c r="O9">
        <v>105.208</v>
      </c>
      <c r="P9">
        <v>103.605</v>
      </c>
      <c r="Q9">
        <v>104.554</v>
      </c>
    </row>
    <row r="10" spans="1:17" ht="12.75">
      <c r="A10">
        <v>20050504</v>
      </c>
      <c r="B10">
        <v>83.852</v>
      </c>
      <c r="C10">
        <v>88.799</v>
      </c>
      <c r="D10">
        <v>81.833</v>
      </c>
      <c r="E10">
        <v>71.41</v>
      </c>
      <c r="F10">
        <v>87.885</v>
      </c>
      <c r="G10">
        <v>93.607</v>
      </c>
      <c r="H10">
        <v>86.067</v>
      </c>
      <c r="I10">
        <v>80.569</v>
      </c>
      <c r="J10">
        <v>93.428</v>
      </c>
      <c r="K10">
        <v>96.776</v>
      </c>
      <c r="L10">
        <v>97.745</v>
      </c>
      <c r="M10">
        <v>91.258</v>
      </c>
      <c r="N10">
        <v>100.462</v>
      </c>
      <c r="O10">
        <v>100.198</v>
      </c>
      <c r="P10">
        <v>97.303</v>
      </c>
      <c r="Q10">
        <v>97.226</v>
      </c>
    </row>
    <row r="11" spans="1:17" ht="12.75">
      <c r="A11">
        <v>20050505</v>
      </c>
      <c r="B11">
        <v>83</v>
      </c>
      <c r="C11">
        <v>86.089</v>
      </c>
      <c r="D11">
        <v>79.523</v>
      </c>
      <c r="E11">
        <v>74.318</v>
      </c>
      <c r="F11">
        <v>79.942</v>
      </c>
      <c r="G11">
        <v>86.363</v>
      </c>
      <c r="H11">
        <v>82.8</v>
      </c>
      <c r="I11">
        <v>84.201</v>
      </c>
      <c r="J11">
        <v>84.062</v>
      </c>
      <c r="K11">
        <v>91.695</v>
      </c>
      <c r="L11">
        <v>90.871</v>
      </c>
      <c r="M11">
        <v>90.474</v>
      </c>
      <c r="N11">
        <v>90.723</v>
      </c>
      <c r="O11">
        <v>95.825</v>
      </c>
      <c r="P11">
        <v>89.589</v>
      </c>
      <c r="Q11">
        <v>91.917</v>
      </c>
    </row>
    <row r="12" spans="1:17" ht="12.75">
      <c r="A12">
        <v>20050506</v>
      </c>
      <c r="B12">
        <v>78.04</v>
      </c>
      <c r="C12">
        <v>80.862</v>
      </c>
      <c r="D12">
        <v>77.528</v>
      </c>
      <c r="E12">
        <v>72.626</v>
      </c>
      <c r="F12">
        <v>80.384</v>
      </c>
      <c r="G12">
        <v>84.381</v>
      </c>
      <c r="H12">
        <v>83.095</v>
      </c>
      <c r="I12">
        <v>69.601</v>
      </c>
      <c r="J12">
        <v>91.116</v>
      </c>
      <c r="K12">
        <v>89.233</v>
      </c>
      <c r="L12">
        <v>84.476</v>
      </c>
      <c r="M12">
        <v>79.548</v>
      </c>
      <c r="N12">
        <v>91.911</v>
      </c>
      <c r="O12">
        <v>100.254</v>
      </c>
      <c r="P12">
        <v>92.106</v>
      </c>
      <c r="Q12">
        <v>89.62</v>
      </c>
    </row>
    <row r="13" spans="1:17" ht="12.75">
      <c r="A13">
        <v>20050507</v>
      </c>
      <c r="B13">
        <v>79.453</v>
      </c>
      <c r="C13">
        <v>92.605</v>
      </c>
      <c r="D13">
        <v>83.987</v>
      </c>
      <c r="E13">
        <v>87.248</v>
      </c>
      <c r="F13">
        <v>81.029</v>
      </c>
      <c r="G13">
        <v>83.762</v>
      </c>
      <c r="H13">
        <v>86.929</v>
      </c>
      <c r="I13">
        <v>86.355</v>
      </c>
      <c r="J13">
        <v>78.48</v>
      </c>
      <c r="K13">
        <v>86.176</v>
      </c>
      <c r="L13">
        <v>82.74</v>
      </c>
      <c r="M13">
        <v>76.651</v>
      </c>
      <c r="N13">
        <v>87.687</v>
      </c>
      <c r="O13">
        <v>100.872</v>
      </c>
      <c r="P13">
        <v>94.788</v>
      </c>
      <c r="Q13">
        <v>93.59</v>
      </c>
    </row>
    <row r="14" spans="1:17" ht="12.75">
      <c r="A14">
        <v>20050508</v>
      </c>
      <c r="B14">
        <v>82.194</v>
      </c>
      <c r="C14">
        <v>87.91</v>
      </c>
      <c r="D14">
        <v>88.503</v>
      </c>
      <c r="E14">
        <v>78.558</v>
      </c>
      <c r="F14">
        <v>87.988</v>
      </c>
      <c r="G14">
        <v>94.907</v>
      </c>
      <c r="H14">
        <v>94.103</v>
      </c>
      <c r="I14">
        <v>87.607</v>
      </c>
      <c r="J14">
        <v>84.687</v>
      </c>
      <c r="K14">
        <v>89.676</v>
      </c>
      <c r="L14">
        <v>89.278</v>
      </c>
      <c r="M14">
        <v>80.132</v>
      </c>
      <c r="N14">
        <v>79.993</v>
      </c>
      <c r="O14">
        <v>93.124</v>
      </c>
      <c r="P14">
        <v>89.403</v>
      </c>
      <c r="Q14">
        <v>85.171</v>
      </c>
    </row>
    <row r="15" spans="1:17" ht="12.75">
      <c r="A15">
        <v>20050509</v>
      </c>
      <c r="B15">
        <v>87.63</v>
      </c>
      <c r="C15">
        <v>93.334</v>
      </c>
      <c r="D15">
        <v>96.086</v>
      </c>
      <c r="E15">
        <v>81.68</v>
      </c>
      <c r="F15">
        <v>91.386</v>
      </c>
      <c r="G15">
        <v>92.424</v>
      </c>
      <c r="H15">
        <v>96.939</v>
      </c>
      <c r="I15">
        <v>85.191</v>
      </c>
      <c r="J15">
        <v>94.28</v>
      </c>
      <c r="K15">
        <v>97.236</v>
      </c>
      <c r="L15">
        <v>100.714</v>
      </c>
      <c r="M15">
        <v>81.197</v>
      </c>
      <c r="N15">
        <v>91.848</v>
      </c>
      <c r="O15">
        <v>90.23</v>
      </c>
      <c r="P15">
        <v>90.011</v>
      </c>
      <c r="Q15">
        <v>77.539</v>
      </c>
    </row>
    <row r="16" spans="1:17" ht="12.75">
      <c r="A16">
        <v>20050510</v>
      </c>
      <c r="B16">
        <v>82.322</v>
      </c>
      <c r="C16">
        <v>87.397</v>
      </c>
      <c r="D16">
        <v>76.388</v>
      </c>
      <c r="E16">
        <v>62.558</v>
      </c>
      <c r="F16">
        <v>85.949</v>
      </c>
      <c r="G16">
        <v>91.649</v>
      </c>
      <c r="H16">
        <v>83.183</v>
      </c>
      <c r="I16">
        <v>69.215</v>
      </c>
      <c r="J16">
        <v>91.363</v>
      </c>
      <c r="K16">
        <v>99.028</v>
      </c>
      <c r="L16">
        <v>90.706</v>
      </c>
      <c r="M16">
        <v>76.086</v>
      </c>
      <c r="N16">
        <v>86.322</v>
      </c>
      <c r="O16">
        <v>94.444</v>
      </c>
      <c r="P16">
        <v>91.767</v>
      </c>
      <c r="Q16">
        <v>84.166</v>
      </c>
    </row>
    <row r="17" spans="1:17" ht="12.75">
      <c r="A17">
        <v>20050511</v>
      </c>
      <c r="B17">
        <v>77.532</v>
      </c>
      <c r="C17">
        <v>85.167</v>
      </c>
      <c r="D17">
        <v>80.189</v>
      </c>
      <c r="E17">
        <v>76.77</v>
      </c>
      <c r="F17">
        <v>79.642</v>
      </c>
      <c r="G17">
        <v>83.601</v>
      </c>
      <c r="H17">
        <v>79.856</v>
      </c>
      <c r="I17">
        <v>77.48</v>
      </c>
      <c r="J17">
        <v>82.968</v>
      </c>
      <c r="K17">
        <v>87.127</v>
      </c>
      <c r="L17">
        <v>86.089</v>
      </c>
      <c r="M17">
        <v>85.003</v>
      </c>
      <c r="N17">
        <v>86.744</v>
      </c>
      <c r="O17">
        <v>87.822</v>
      </c>
      <c r="P17">
        <v>88.841</v>
      </c>
      <c r="Q17">
        <v>84.486</v>
      </c>
    </row>
    <row r="18" spans="1:17" ht="12.75">
      <c r="A18">
        <v>20050512</v>
      </c>
      <c r="B18">
        <v>84.979</v>
      </c>
      <c r="C18">
        <v>84.253</v>
      </c>
      <c r="D18">
        <v>84.128</v>
      </c>
      <c r="E18">
        <v>81.305</v>
      </c>
      <c r="F18">
        <v>82.969</v>
      </c>
      <c r="G18">
        <v>87.698</v>
      </c>
      <c r="H18">
        <v>80.564</v>
      </c>
      <c r="I18">
        <v>80.084</v>
      </c>
      <c r="J18">
        <v>84.408</v>
      </c>
      <c r="K18">
        <v>94.39</v>
      </c>
      <c r="L18">
        <v>89.278</v>
      </c>
      <c r="M18">
        <v>95.215</v>
      </c>
      <c r="N18">
        <v>86.901</v>
      </c>
      <c r="O18">
        <v>97.838</v>
      </c>
      <c r="P18">
        <v>92.677</v>
      </c>
      <c r="Q18">
        <v>94.644</v>
      </c>
    </row>
    <row r="19" spans="1:17" ht="12.75">
      <c r="A19">
        <v>20050513</v>
      </c>
      <c r="B19">
        <v>80.233</v>
      </c>
      <c r="C19">
        <v>88.833</v>
      </c>
      <c r="D19">
        <v>81.302</v>
      </c>
      <c r="E19">
        <v>75.782</v>
      </c>
      <c r="F19">
        <v>85.363</v>
      </c>
      <c r="G19">
        <v>85.027</v>
      </c>
      <c r="H19">
        <v>85.909</v>
      </c>
      <c r="I19">
        <v>80.389</v>
      </c>
      <c r="J19">
        <v>85.029</v>
      </c>
      <c r="K19">
        <v>87.983</v>
      </c>
      <c r="L19">
        <v>87.194</v>
      </c>
      <c r="M19">
        <v>91.319</v>
      </c>
      <c r="N19">
        <v>94.815</v>
      </c>
      <c r="O19">
        <v>93.95</v>
      </c>
      <c r="P19">
        <v>94.371</v>
      </c>
      <c r="Q19">
        <v>90.752</v>
      </c>
    </row>
    <row r="20" spans="1:17" ht="12.75">
      <c r="A20">
        <v>20050514</v>
      </c>
      <c r="B20">
        <v>-9.99</v>
      </c>
      <c r="C20">
        <v>-9.99</v>
      </c>
      <c r="D20">
        <v>-9.99</v>
      </c>
      <c r="E20">
        <v>-9.99</v>
      </c>
      <c r="F20">
        <v>84.921</v>
      </c>
      <c r="G20">
        <v>90.705</v>
      </c>
      <c r="H20">
        <v>89.246</v>
      </c>
      <c r="I20">
        <v>77.701</v>
      </c>
      <c r="J20">
        <v>84.077</v>
      </c>
      <c r="K20">
        <v>96.361</v>
      </c>
      <c r="L20">
        <v>93.721</v>
      </c>
      <c r="M20">
        <v>87.723</v>
      </c>
      <c r="N20">
        <v>94.555</v>
      </c>
      <c r="O20">
        <v>101.246</v>
      </c>
      <c r="P20">
        <v>103.757</v>
      </c>
      <c r="Q20">
        <v>103.427</v>
      </c>
    </row>
    <row r="21" spans="1:17" ht="12.75">
      <c r="A21">
        <v>20050515</v>
      </c>
      <c r="B21">
        <v>73.651</v>
      </c>
      <c r="C21">
        <v>81.281</v>
      </c>
      <c r="D21">
        <v>79.812</v>
      </c>
      <c r="E21">
        <v>71.919</v>
      </c>
      <c r="F21">
        <v>-9.99</v>
      </c>
      <c r="G21">
        <v>-9.99</v>
      </c>
      <c r="H21">
        <v>-9.99</v>
      </c>
      <c r="I21">
        <v>-9.99</v>
      </c>
      <c r="J21">
        <v>81.464</v>
      </c>
      <c r="K21">
        <v>91.31</v>
      </c>
      <c r="L21">
        <v>91.092</v>
      </c>
      <c r="M21">
        <v>81.123</v>
      </c>
      <c r="N21">
        <v>87.249</v>
      </c>
      <c r="O21">
        <v>92.014</v>
      </c>
      <c r="P21">
        <v>88.415</v>
      </c>
      <c r="Q21">
        <v>79.829</v>
      </c>
    </row>
    <row r="22" spans="1:17" ht="12.75">
      <c r="A22">
        <v>20050516</v>
      </c>
      <c r="B22">
        <v>80.476</v>
      </c>
      <c r="C22">
        <v>83.819</v>
      </c>
      <c r="D22">
        <v>79.851</v>
      </c>
      <c r="E22">
        <v>76.87</v>
      </c>
      <c r="F22">
        <v>80.21</v>
      </c>
      <c r="G22">
        <v>83.822</v>
      </c>
      <c r="H22">
        <v>78.331</v>
      </c>
      <c r="I22">
        <v>78.199</v>
      </c>
      <c r="J22">
        <v>-9.99</v>
      </c>
      <c r="K22">
        <v>-9.99</v>
      </c>
      <c r="L22">
        <v>-9.99</v>
      </c>
      <c r="M22">
        <v>-9.99</v>
      </c>
      <c r="N22">
        <v>84.794</v>
      </c>
      <c r="O22">
        <v>90.015</v>
      </c>
      <c r="P22">
        <v>93.709</v>
      </c>
      <c r="Q22">
        <v>89.985</v>
      </c>
    </row>
    <row r="23" spans="1:17" ht="12.75">
      <c r="A23">
        <v>20050517</v>
      </c>
      <c r="B23">
        <v>76.808</v>
      </c>
      <c r="C23">
        <v>83.945</v>
      </c>
      <c r="D23">
        <v>81.55</v>
      </c>
      <c r="E23">
        <v>76.675</v>
      </c>
      <c r="F23">
        <v>79.357</v>
      </c>
      <c r="G23">
        <v>89.745</v>
      </c>
      <c r="H23">
        <v>87.853</v>
      </c>
      <c r="I23">
        <v>78.75</v>
      </c>
      <c r="J23">
        <v>82.953</v>
      </c>
      <c r="K23">
        <v>86.131</v>
      </c>
      <c r="L23">
        <v>84.791</v>
      </c>
      <c r="M23">
        <v>80.132</v>
      </c>
      <c r="N23">
        <v>-9.99</v>
      </c>
      <c r="O23">
        <v>-9.99</v>
      </c>
      <c r="P23">
        <v>-9.99</v>
      </c>
      <c r="Q23">
        <v>-9.99</v>
      </c>
    </row>
    <row r="24" spans="1:17" ht="12.75">
      <c r="A24">
        <v>20050518</v>
      </c>
      <c r="B24">
        <v>78.417</v>
      </c>
      <c r="C24">
        <v>89.648</v>
      </c>
      <c r="D24">
        <v>83.276</v>
      </c>
      <c r="E24">
        <v>79.461</v>
      </c>
      <c r="F24">
        <v>84.403</v>
      </c>
      <c r="G24">
        <v>96.264</v>
      </c>
      <c r="H24">
        <v>87.702</v>
      </c>
      <c r="I24">
        <v>86.477</v>
      </c>
      <c r="J24">
        <v>88.943</v>
      </c>
      <c r="K24">
        <v>101.143</v>
      </c>
      <c r="L24">
        <v>89.803</v>
      </c>
      <c r="M24">
        <v>84.952</v>
      </c>
      <c r="N24">
        <v>93.592</v>
      </c>
      <c r="O24">
        <v>101.538</v>
      </c>
      <c r="P24">
        <v>90.246</v>
      </c>
      <c r="Q24">
        <v>87.318</v>
      </c>
    </row>
    <row r="25" spans="1:17" ht="12.75">
      <c r="A25">
        <v>20050519</v>
      </c>
      <c r="B25">
        <v>95.405</v>
      </c>
      <c r="C25">
        <v>103.054</v>
      </c>
      <c r="D25">
        <v>96.117</v>
      </c>
      <c r="E25">
        <v>87.58</v>
      </c>
      <c r="F25">
        <v>89.875</v>
      </c>
      <c r="G25">
        <v>94.529</v>
      </c>
      <c r="H25">
        <v>91.691</v>
      </c>
      <c r="I25">
        <v>85.201</v>
      </c>
      <c r="J25">
        <v>95.049</v>
      </c>
      <c r="K25">
        <v>95.405</v>
      </c>
      <c r="L25">
        <v>92.217</v>
      </c>
      <c r="M25">
        <v>87.437</v>
      </c>
      <c r="N25">
        <v>94.373</v>
      </c>
      <c r="O25">
        <v>95.662</v>
      </c>
      <c r="P25">
        <v>87.982</v>
      </c>
      <c r="Q25">
        <v>85.631</v>
      </c>
    </row>
    <row r="26" spans="1:17" ht="12.75">
      <c r="A26">
        <v>20050520</v>
      </c>
      <c r="B26">
        <v>81.573</v>
      </c>
      <c r="C26">
        <v>90.496</v>
      </c>
      <c r="D26">
        <v>92.276</v>
      </c>
      <c r="E26">
        <v>75.05</v>
      </c>
      <c r="F26">
        <v>93.522</v>
      </c>
      <c r="G26">
        <v>98.326</v>
      </c>
      <c r="H26">
        <v>97.154</v>
      </c>
      <c r="I26">
        <v>89.175</v>
      </c>
      <c r="J26">
        <v>89.353</v>
      </c>
      <c r="K26">
        <v>89.667</v>
      </c>
      <c r="L26">
        <v>89.893</v>
      </c>
      <c r="M26">
        <v>92.97</v>
      </c>
      <c r="N26">
        <v>94.648</v>
      </c>
      <c r="O26">
        <v>92.626</v>
      </c>
      <c r="P26">
        <v>96.282</v>
      </c>
      <c r="Q26">
        <v>96.535</v>
      </c>
    </row>
    <row r="27" spans="1:17" ht="12.75">
      <c r="A27">
        <v>20050521</v>
      </c>
      <c r="B27">
        <v>83.525</v>
      </c>
      <c r="C27">
        <v>83.661</v>
      </c>
      <c r="D27">
        <v>81.528</v>
      </c>
      <c r="E27">
        <v>82.214</v>
      </c>
      <c r="F27">
        <v>78.983</v>
      </c>
      <c r="G27">
        <v>80.405</v>
      </c>
      <c r="H27">
        <v>88.134</v>
      </c>
      <c r="I27">
        <v>84.773</v>
      </c>
      <c r="J27">
        <v>87.247</v>
      </c>
      <c r="K27">
        <v>87.352</v>
      </c>
      <c r="L27">
        <v>90.757</v>
      </c>
      <c r="M27">
        <v>87.358</v>
      </c>
      <c r="N27">
        <v>90.903</v>
      </c>
      <c r="O27">
        <v>88.038</v>
      </c>
      <c r="P27">
        <v>90.342</v>
      </c>
      <c r="Q27">
        <v>97.988</v>
      </c>
    </row>
    <row r="28" spans="1:17" ht="12.75">
      <c r="A28">
        <v>20050522</v>
      </c>
      <c r="B28">
        <v>82.104</v>
      </c>
      <c r="C28">
        <v>95.271</v>
      </c>
      <c r="D28">
        <v>96.54</v>
      </c>
      <c r="E28">
        <v>95.455</v>
      </c>
      <c r="F28">
        <v>87.13</v>
      </c>
      <c r="G28">
        <v>96.888</v>
      </c>
      <c r="H28">
        <v>95.135</v>
      </c>
      <c r="I28">
        <v>98.431</v>
      </c>
      <c r="J28">
        <v>86.69</v>
      </c>
      <c r="K28">
        <v>95.326</v>
      </c>
      <c r="L28">
        <v>99.404</v>
      </c>
      <c r="M28">
        <v>92.395</v>
      </c>
      <c r="N28">
        <v>93.798</v>
      </c>
      <c r="O28">
        <v>93.702</v>
      </c>
      <c r="P28">
        <v>101.992</v>
      </c>
      <c r="Q28">
        <v>98.184</v>
      </c>
    </row>
    <row r="29" spans="1:17" ht="12.75">
      <c r="A29">
        <v>20050523</v>
      </c>
      <c r="B29">
        <v>89.221</v>
      </c>
      <c r="C29">
        <v>84.619</v>
      </c>
      <c r="D29">
        <v>83.083</v>
      </c>
      <c r="E29">
        <v>76.396</v>
      </c>
      <c r="F29">
        <v>96.231</v>
      </c>
      <c r="G29">
        <v>97.066</v>
      </c>
      <c r="H29">
        <v>97.038</v>
      </c>
      <c r="I29">
        <v>88.368</v>
      </c>
      <c r="J29">
        <v>96.847</v>
      </c>
      <c r="K29">
        <v>98.719</v>
      </c>
      <c r="L29">
        <v>105.717</v>
      </c>
      <c r="M29">
        <v>96.128</v>
      </c>
      <c r="N29">
        <v>99.149</v>
      </c>
      <c r="O29">
        <v>105.377</v>
      </c>
      <c r="P29">
        <v>106.457</v>
      </c>
      <c r="Q29">
        <v>102.478</v>
      </c>
    </row>
    <row r="30" spans="1:17" ht="12.75">
      <c r="A30">
        <v>20050524</v>
      </c>
      <c r="B30">
        <v>69.383</v>
      </c>
      <c r="C30">
        <v>82.036</v>
      </c>
      <c r="D30">
        <v>85.552</v>
      </c>
      <c r="E30">
        <v>69.393</v>
      </c>
      <c r="F30">
        <v>73.617</v>
      </c>
      <c r="G30">
        <v>82.235</v>
      </c>
      <c r="H30">
        <v>83.937</v>
      </c>
      <c r="I30">
        <v>72.133</v>
      </c>
      <c r="J30">
        <v>88.054</v>
      </c>
      <c r="K30">
        <v>95.75</v>
      </c>
      <c r="L30">
        <v>95.472</v>
      </c>
      <c r="M30">
        <v>87.923</v>
      </c>
      <c r="N30">
        <v>96.63</v>
      </c>
      <c r="O30">
        <v>102.832</v>
      </c>
      <c r="P30">
        <v>102.179</v>
      </c>
      <c r="Q30">
        <v>88.514</v>
      </c>
    </row>
    <row r="31" spans="1:17" ht="12.75">
      <c r="A31">
        <v>20050525</v>
      </c>
      <c r="B31">
        <v>69.011</v>
      </c>
      <c r="C31">
        <v>76.983</v>
      </c>
      <c r="D31">
        <v>78.895</v>
      </c>
      <c r="E31">
        <v>77.706</v>
      </c>
      <c r="F31">
        <v>75.453</v>
      </c>
      <c r="G31">
        <v>82.307</v>
      </c>
      <c r="H31">
        <v>85.149</v>
      </c>
      <c r="I31">
        <v>81.45</v>
      </c>
      <c r="J31">
        <v>72.395</v>
      </c>
      <c r="K31">
        <v>85.625</v>
      </c>
      <c r="L31">
        <v>85.377</v>
      </c>
      <c r="M31">
        <v>91.868</v>
      </c>
      <c r="N31">
        <v>99.21</v>
      </c>
      <c r="O31">
        <v>108.218</v>
      </c>
      <c r="P31">
        <v>109.514</v>
      </c>
      <c r="Q31">
        <v>101.08</v>
      </c>
    </row>
    <row r="32" spans="1:17" ht="12.75">
      <c r="A32">
        <v>20050526</v>
      </c>
      <c r="B32">
        <v>82.32</v>
      </c>
      <c r="C32">
        <v>92.648</v>
      </c>
      <c r="D32">
        <v>85.204</v>
      </c>
      <c r="E32">
        <v>73.202</v>
      </c>
      <c r="F32">
        <v>87.756</v>
      </c>
      <c r="G32">
        <v>97.739</v>
      </c>
      <c r="H32">
        <v>93.269</v>
      </c>
      <c r="I32">
        <v>83.405</v>
      </c>
      <c r="J32">
        <v>90.359</v>
      </c>
      <c r="K32">
        <v>97.677</v>
      </c>
      <c r="L32">
        <v>90.702</v>
      </c>
      <c r="M32">
        <v>78.615</v>
      </c>
      <c r="N32">
        <v>96.278</v>
      </c>
      <c r="O32">
        <v>107.263</v>
      </c>
      <c r="P32">
        <v>102.058</v>
      </c>
      <c r="Q32">
        <v>94.587</v>
      </c>
    </row>
    <row r="33" spans="1:17" ht="12.75">
      <c r="A33">
        <v>20050527</v>
      </c>
      <c r="B33">
        <v>78.378</v>
      </c>
      <c r="C33">
        <v>85.304</v>
      </c>
      <c r="D33">
        <v>86.19</v>
      </c>
      <c r="E33">
        <v>78.354</v>
      </c>
      <c r="F33">
        <v>77.503</v>
      </c>
      <c r="G33">
        <v>87.011</v>
      </c>
      <c r="H33">
        <v>88.206</v>
      </c>
      <c r="I33">
        <v>77.587</v>
      </c>
      <c r="J33">
        <v>85.371</v>
      </c>
      <c r="K33">
        <v>96.27</v>
      </c>
      <c r="L33">
        <v>93.713</v>
      </c>
      <c r="M33">
        <v>77.762</v>
      </c>
      <c r="N33">
        <v>81.609</v>
      </c>
      <c r="O33">
        <v>89.687</v>
      </c>
      <c r="P33">
        <v>87.892</v>
      </c>
      <c r="Q33">
        <v>79.606</v>
      </c>
    </row>
    <row r="34" spans="1:17" ht="12.75">
      <c r="A34">
        <v>20050528</v>
      </c>
      <c r="B34">
        <v>87.501</v>
      </c>
      <c r="C34">
        <v>90.702</v>
      </c>
      <c r="D34">
        <v>93.108</v>
      </c>
      <c r="E34">
        <v>73.612</v>
      </c>
      <c r="F34">
        <v>87.771</v>
      </c>
      <c r="G34">
        <v>91.891</v>
      </c>
      <c r="H34">
        <v>90.563</v>
      </c>
      <c r="I34">
        <v>75.893</v>
      </c>
      <c r="J34">
        <v>88.918</v>
      </c>
      <c r="K34">
        <v>91.905</v>
      </c>
      <c r="L34">
        <v>90.841</v>
      </c>
      <c r="M34">
        <v>76.895</v>
      </c>
      <c r="N34">
        <v>88.703</v>
      </c>
      <c r="O34">
        <v>99.946</v>
      </c>
      <c r="P34">
        <v>96.586</v>
      </c>
      <c r="Q34">
        <v>89.259</v>
      </c>
    </row>
    <row r="35" spans="1:17" ht="12.75">
      <c r="A35">
        <v>20050529</v>
      </c>
      <c r="B35">
        <v>80.887</v>
      </c>
      <c r="C35">
        <v>84.681</v>
      </c>
      <c r="D35">
        <v>86.837</v>
      </c>
      <c r="E35">
        <v>86.244</v>
      </c>
      <c r="F35">
        <v>85.787</v>
      </c>
      <c r="G35">
        <v>87.359</v>
      </c>
      <c r="H35">
        <v>91.796</v>
      </c>
      <c r="I35">
        <v>89.301</v>
      </c>
      <c r="J35">
        <v>83.724</v>
      </c>
      <c r="K35">
        <v>82.565</v>
      </c>
      <c r="L35">
        <v>93.098</v>
      </c>
      <c r="M35">
        <v>88.405</v>
      </c>
      <c r="N35">
        <v>87.789</v>
      </c>
      <c r="O35">
        <v>93.073</v>
      </c>
      <c r="P35">
        <v>100.948</v>
      </c>
      <c r="Q35">
        <v>90.363</v>
      </c>
    </row>
    <row r="36" spans="1:17" ht="12.75">
      <c r="A36">
        <v>20050530</v>
      </c>
      <c r="B36">
        <v>88.288</v>
      </c>
      <c r="C36">
        <v>88.43</v>
      </c>
      <c r="D36">
        <v>87.368</v>
      </c>
      <c r="E36">
        <v>79.926</v>
      </c>
      <c r="F36">
        <v>95.567</v>
      </c>
      <c r="G36">
        <v>97.701</v>
      </c>
      <c r="H36">
        <v>95.75</v>
      </c>
      <c r="I36">
        <v>89.067</v>
      </c>
      <c r="J36">
        <v>98.202</v>
      </c>
      <c r="K36">
        <v>101.821</v>
      </c>
      <c r="L36">
        <v>99.02</v>
      </c>
      <c r="M36">
        <v>92.352</v>
      </c>
      <c r="N36">
        <v>90.905</v>
      </c>
      <c r="O36">
        <v>98.63</v>
      </c>
      <c r="P36">
        <v>100.723</v>
      </c>
      <c r="Q36">
        <v>92.733</v>
      </c>
    </row>
    <row r="37" spans="1:17" ht="12.75">
      <c r="A37">
        <v>20050531</v>
      </c>
      <c r="B37">
        <v>91.751</v>
      </c>
      <c r="C37">
        <v>90.012</v>
      </c>
      <c r="D37">
        <v>92.018</v>
      </c>
      <c r="E37">
        <v>87.629</v>
      </c>
      <c r="F37">
        <v>94.682</v>
      </c>
      <c r="G37">
        <v>96.015</v>
      </c>
      <c r="H37">
        <v>102.612</v>
      </c>
      <c r="I37">
        <v>96.869</v>
      </c>
      <c r="J37">
        <v>98.182</v>
      </c>
      <c r="K37">
        <v>101.661</v>
      </c>
      <c r="L37">
        <v>97.118</v>
      </c>
      <c r="M37">
        <v>88.721</v>
      </c>
      <c r="N37">
        <v>103.318</v>
      </c>
      <c r="O37">
        <v>103.579</v>
      </c>
      <c r="P37">
        <v>101.143</v>
      </c>
      <c r="Q37">
        <v>98.522</v>
      </c>
    </row>
    <row r="38" spans="2:17" ht="12.75">
      <c r="B38" s="5">
        <f>AVERAGE(B7:B19,B21:B37)</f>
        <v>82.11130000000003</v>
      </c>
      <c r="C38" s="5">
        <f>AVERAGE(C7:C19,C21:C37)</f>
        <v>87.7074</v>
      </c>
      <c r="D38" s="5">
        <f>AVERAGE(D7:D19,D21:D37)</f>
        <v>85.39153333333336</v>
      </c>
      <c r="E38" s="5">
        <f>AVERAGE(E7:E19,E21:E37)</f>
        <v>78.4692333333333</v>
      </c>
      <c r="F38" s="5">
        <f>AVERAGE(F7:F20,F22:F37)</f>
        <v>85.69679999999998</v>
      </c>
      <c r="G38" s="5">
        <f>AVERAGE(G7:G20,G22:G37)</f>
        <v>90.60126666666663</v>
      </c>
      <c r="H38" s="5">
        <f>AVERAGE(H7:H20,H22:H37)</f>
        <v>89.35010000000001</v>
      </c>
      <c r="I38" s="5">
        <f>AVERAGE(I7:I20,I22:I37)</f>
        <v>82.98623333333335</v>
      </c>
      <c r="J38" s="5">
        <f>AVERAGE(J7:J21,J23:J37)</f>
        <v>88.08560000000001</v>
      </c>
      <c r="K38" s="5">
        <f>AVERAGE(K7:K21,K23:K37)</f>
        <v>93.65513333333335</v>
      </c>
      <c r="L38" s="5">
        <f>AVERAGE(L7:L21,L23:L37)</f>
        <v>92.40323333333336</v>
      </c>
      <c r="M38" s="5">
        <f>AVERAGE(M7:M21,M23:M37)</f>
        <v>86.50343333333332</v>
      </c>
      <c r="N38" s="5">
        <f>AVERAGE(N7:N22,N24:N37)</f>
        <v>92.08100000000003</v>
      </c>
      <c r="O38" s="5">
        <f>AVERAGE(O7:O22,O24:O37)</f>
        <v>97.23446666666665</v>
      </c>
      <c r="P38" s="5">
        <f>AVERAGE(P7:P22,P24:P37)</f>
        <v>95.93523333333333</v>
      </c>
      <c r="Q38" s="5">
        <f>AVERAGE(Q7:Q22,Q24:Q37)</f>
        <v>91.26646666666667</v>
      </c>
    </row>
    <row r="40" spans="2:17" ht="12.75">
      <c r="B40" t="s">
        <v>56</v>
      </c>
      <c r="C40" t="s">
        <v>57</v>
      </c>
      <c r="D40" t="s">
        <v>1</v>
      </c>
      <c r="E40" t="s">
        <v>2</v>
      </c>
      <c r="F40" t="s">
        <v>3</v>
      </c>
      <c r="G40" t="s">
        <v>4</v>
      </c>
      <c r="H40" t="s">
        <v>5</v>
      </c>
      <c r="I40" t="s">
        <v>6</v>
      </c>
      <c r="J40" t="s">
        <v>12</v>
      </c>
      <c r="K40" t="s">
        <v>7</v>
      </c>
      <c r="L40" t="s">
        <v>8</v>
      </c>
      <c r="M40" t="s">
        <v>9</v>
      </c>
      <c r="N40" t="s">
        <v>10</v>
      </c>
      <c r="O40" t="s">
        <v>11</v>
      </c>
      <c r="P40" t="s">
        <v>13</v>
      </c>
      <c r="Q40" t="s">
        <v>14</v>
      </c>
    </row>
    <row r="41" spans="1:17" ht="12.75">
      <c r="A41" t="s">
        <v>27</v>
      </c>
      <c r="B41">
        <v>85.6</v>
      </c>
      <c r="C41">
        <v>87.1</v>
      </c>
      <c r="D41">
        <v>81</v>
      </c>
      <c r="E41">
        <v>82.9</v>
      </c>
      <c r="F41">
        <v>88.2</v>
      </c>
      <c r="G41">
        <v>89.2</v>
      </c>
      <c r="H41">
        <v>84.3</v>
      </c>
      <c r="I41">
        <v>86</v>
      </c>
      <c r="J41">
        <v>89.7</v>
      </c>
      <c r="K41">
        <v>91.4</v>
      </c>
      <c r="L41">
        <v>87.4</v>
      </c>
      <c r="M41">
        <v>89.3</v>
      </c>
      <c r="N41">
        <v>93.4</v>
      </c>
      <c r="O41">
        <v>95.1</v>
      </c>
      <c r="P41">
        <v>91.8</v>
      </c>
      <c r="Q41">
        <v>92.2</v>
      </c>
    </row>
    <row r="42" spans="1:17" ht="12.75">
      <c r="A42" t="s">
        <v>55</v>
      </c>
      <c r="B42" s="5">
        <f>B38</f>
        <v>82.11130000000003</v>
      </c>
      <c r="C42" s="5">
        <f aca="true" t="shared" si="0" ref="C42:Q42">C38</f>
        <v>87.7074</v>
      </c>
      <c r="D42" s="5">
        <f t="shared" si="0"/>
        <v>85.39153333333336</v>
      </c>
      <c r="E42" s="5">
        <f t="shared" si="0"/>
        <v>78.4692333333333</v>
      </c>
      <c r="F42" s="5">
        <f t="shared" si="0"/>
        <v>85.69679999999998</v>
      </c>
      <c r="G42" s="5">
        <f t="shared" si="0"/>
        <v>90.60126666666663</v>
      </c>
      <c r="H42" s="5">
        <f t="shared" si="0"/>
        <v>89.35010000000001</v>
      </c>
      <c r="I42" s="5">
        <f t="shared" si="0"/>
        <v>82.98623333333335</v>
      </c>
      <c r="J42" s="5">
        <f t="shared" si="0"/>
        <v>88.08560000000001</v>
      </c>
      <c r="K42" s="5">
        <f t="shared" si="0"/>
        <v>93.65513333333335</v>
      </c>
      <c r="L42" s="5">
        <f t="shared" si="0"/>
        <v>92.40323333333336</v>
      </c>
      <c r="M42" s="5">
        <f t="shared" si="0"/>
        <v>86.50343333333332</v>
      </c>
      <c r="N42" s="5">
        <f t="shared" si="0"/>
        <v>92.08100000000003</v>
      </c>
      <c r="O42" s="5">
        <f t="shared" si="0"/>
        <v>97.23446666666665</v>
      </c>
      <c r="P42" s="5">
        <f t="shared" si="0"/>
        <v>95.93523333333333</v>
      </c>
      <c r="Q42" s="5">
        <f t="shared" si="0"/>
        <v>91.26646666666667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workbookViewId="0" topLeftCell="A10">
      <selection activeCell="B39" sqref="B39:Q39"/>
    </sheetView>
  </sheetViews>
  <sheetFormatPr defaultColWidth="9.140625" defaultRowHeight="12.75"/>
  <cols>
    <col min="1" max="1" width="11.421875" style="0" bestFit="1" customWidth="1"/>
    <col min="2" max="3" width="8.00390625" style="0" bestFit="1" customWidth="1"/>
    <col min="4" max="5" width="7.00390625" style="0" bestFit="1" customWidth="1"/>
    <col min="6" max="7" width="8.00390625" style="0" bestFit="1" customWidth="1"/>
    <col min="8" max="10" width="7.00390625" style="0" bestFit="1" customWidth="1"/>
    <col min="11" max="17" width="8.00390625" style="0" bestFit="1" customWidth="1"/>
  </cols>
  <sheetData>
    <row r="1" spans="1:2" ht="12.75">
      <c r="A1" t="s">
        <v>52</v>
      </c>
      <c r="B1" t="s">
        <v>53</v>
      </c>
    </row>
    <row r="2" spans="1:2" ht="12.75">
      <c r="A2" t="s">
        <v>50</v>
      </c>
      <c r="B2" t="s">
        <v>51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32</v>
      </c>
      <c r="C6" t="s">
        <v>34</v>
      </c>
      <c r="D6" t="s">
        <v>34</v>
      </c>
      <c r="E6" t="s">
        <v>34</v>
      </c>
      <c r="F6" t="s">
        <v>32</v>
      </c>
      <c r="G6" t="s">
        <v>34</v>
      </c>
      <c r="H6" t="s">
        <v>34</v>
      </c>
      <c r="I6" t="s">
        <v>34</v>
      </c>
      <c r="J6" t="s">
        <v>32</v>
      </c>
      <c r="K6" t="s">
        <v>34</v>
      </c>
      <c r="L6" t="s">
        <v>34</v>
      </c>
      <c r="M6" t="s">
        <v>34</v>
      </c>
      <c r="N6" t="s">
        <v>32</v>
      </c>
      <c r="O6" t="s">
        <v>34</v>
      </c>
      <c r="P6" t="s">
        <v>34</v>
      </c>
      <c r="Q6" t="s">
        <v>34</v>
      </c>
    </row>
    <row r="7" spans="1:17" ht="12.75">
      <c r="A7">
        <v>20050601</v>
      </c>
      <c r="B7">
        <v>82.185</v>
      </c>
      <c r="C7">
        <v>76.044</v>
      </c>
      <c r="D7">
        <v>76.284</v>
      </c>
      <c r="E7">
        <v>78.25</v>
      </c>
      <c r="F7">
        <v>86.688</v>
      </c>
      <c r="G7">
        <v>84.307</v>
      </c>
      <c r="H7">
        <v>84.15</v>
      </c>
      <c r="I7">
        <v>88.321</v>
      </c>
      <c r="J7">
        <v>99.166</v>
      </c>
      <c r="K7">
        <v>100.897</v>
      </c>
      <c r="L7">
        <v>103.658</v>
      </c>
      <c r="M7">
        <v>100.142</v>
      </c>
      <c r="N7">
        <v>100.959</v>
      </c>
      <c r="O7">
        <v>112.553</v>
      </c>
      <c r="P7">
        <v>102.638</v>
      </c>
      <c r="Q7">
        <v>102.84</v>
      </c>
    </row>
    <row r="8" spans="1:17" ht="12.75">
      <c r="A8">
        <v>20050602</v>
      </c>
      <c r="B8">
        <v>70.099</v>
      </c>
      <c r="C8">
        <v>80.493</v>
      </c>
      <c r="D8">
        <v>71.934</v>
      </c>
      <c r="E8">
        <v>73.446</v>
      </c>
      <c r="F8">
        <v>74.558</v>
      </c>
      <c r="G8">
        <v>79.634</v>
      </c>
      <c r="H8">
        <v>70.852</v>
      </c>
      <c r="I8">
        <v>76.487</v>
      </c>
      <c r="J8">
        <v>83.22</v>
      </c>
      <c r="K8">
        <v>86.83</v>
      </c>
      <c r="L8">
        <v>80.134</v>
      </c>
      <c r="M8">
        <v>77.277</v>
      </c>
      <c r="N8">
        <v>91.366</v>
      </c>
      <c r="O8">
        <v>96.222</v>
      </c>
      <c r="P8">
        <v>92.451</v>
      </c>
      <c r="Q8">
        <v>93.202</v>
      </c>
    </row>
    <row r="9" spans="1:17" ht="12.75">
      <c r="A9">
        <v>20050603</v>
      </c>
      <c r="B9">
        <v>73.824</v>
      </c>
      <c r="C9">
        <v>84.237</v>
      </c>
      <c r="D9">
        <v>77.301</v>
      </c>
      <c r="E9">
        <v>77.891</v>
      </c>
      <c r="F9">
        <v>70.401</v>
      </c>
      <c r="G9">
        <v>79.639</v>
      </c>
      <c r="H9">
        <v>74.777</v>
      </c>
      <c r="I9">
        <v>76.547</v>
      </c>
      <c r="J9">
        <v>80.129</v>
      </c>
      <c r="K9">
        <v>87.871</v>
      </c>
      <c r="L9">
        <v>79.715</v>
      </c>
      <c r="M9">
        <v>79.277</v>
      </c>
      <c r="N9">
        <v>70.683</v>
      </c>
      <c r="O9">
        <v>80.616</v>
      </c>
      <c r="P9">
        <v>78.529</v>
      </c>
      <c r="Q9">
        <v>74.342</v>
      </c>
    </row>
    <row r="10" spans="1:17" ht="12.75">
      <c r="A10">
        <v>20050604</v>
      </c>
      <c r="B10">
        <v>82.887</v>
      </c>
      <c r="C10">
        <v>93.85</v>
      </c>
      <c r="D10">
        <v>82.431</v>
      </c>
      <c r="E10">
        <v>81.854</v>
      </c>
      <c r="F10">
        <v>88.755</v>
      </c>
      <c r="G10">
        <v>99.999</v>
      </c>
      <c r="H10">
        <v>85.843</v>
      </c>
      <c r="I10">
        <v>79.994</v>
      </c>
      <c r="J10">
        <v>84.245</v>
      </c>
      <c r="K10">
        <v>94.675</v>
      </c>
      <c r="L10">
        <v>86.688</v>
      </c>
      <c r="M10">
        <v>83.338</v>
      </c>
      <c r="N10">
        <v>89.075</v>
      </c>
      <c r="O10">
        <v>104.429</v>
      </c>
      <c r="P10">
        <v>95.106</v>
      </c>
      <c r="Q10">
        <v>91.301</v>
      </c>
    </row>
    <row r="11" spans="1:17" ht="12.75">
      <c r="A11">
        <v>20050605</v>
      </c>
      <c r="B11">
        <v>81.19</v>
      </c>
      <c r="C11">
        <v>91.521</v>
      </c>
      <c r="D11">
        <v>86.837</v>
      </c>
      <c r="E11">
        <v>91.706</v>
      </c>
      <c r="F11">
        <v>89.153</v>
      </c>
      <c r="G11">
        <v>99.091</v>
      </c>
      <c r="H11">
        <v>87.18</v>
      </c>
      <c r="I11">
        <v>83.646</v>
      </c>
      <c r="J11">
        <v>89.391</v>
      </c>
      <c r="K11">
        <v>100.868</v>
      </c>
      <c r="L11">
        <v>86.899</v>
      </c>
      <c r="M11">
        <v>83.874</v>
      </c>
      <c r="N11">
        <v>94.46</v>
      </c>
      <c r="O11">
        <v>103.076</v>
      </c>
      <c r="P11">
        <v>87.614</v>
      </c>
      <c r="Q11">
        <v>86.199</v>
      </c>
    </row>
    <row r="12" spans="1:17" ht="12.75">
      <c r="A12">
        <v>20050606</v>
      </c>
      <c r="B12">
        <v>84.321</v>
      </c>
      <c r="C12">
        <v>90.764</v>
      </c>
      <c r="D12">
        <v>79.171</v>
      </c>
      <c r="E12">
        <v>77.964</v>
      </c>
      <c r="F12">
        <v>94.526</v>
      </c>
      <c r="G12">
        <v>100.574</v>
      </c>
      <c r="H12">
        <v>98.786</v>
      </c>
      <c r="I12">
        <v>95.781</v>
      </c>
      <c r="J12">
        <v>96.731</v>
      </c>
      <c r="K12">
        <v>102.708</v>
      </c>
      <c r="L12">
        <v>102.761</v>
      </c>
      <c r="M12">
        <v>102.61</v>
      </c>
      <c r="N12">
        <v>97.36</v>
      </c>
      <c r="O12">
        <v>105.704</v>
      </c>
      <c r="P12">
        <v>91.482</v>
      </c>
      <c r="Q12">
        <v>91.017</v>
      </c>
    </row>
    <row r="13" spans="1:17" ht="12.75">
      <c r="A13">
        <v>20050607</v>
      </c>
      <c r="B13">
        <v>76.642</v>
      </c>
      <c r="C13">
        <v>86.531</v>
      </c>
      <c r="D13">
        <v>79.382</v>
      </c>
      <c r="E13">
        <v>78.97</v>
      </c>
      <c r="F13">
        <v>80.562</v>
      </c>
      <c r="G13">
        <v>90.896</v>
      </c>
      <c r="H13">
        <v>79.176</v>
      </c>
      <c r="I13">
        <v>81.542</v>
      </c>
      <c r="J13">
        <v>91.486</v>
      </c>
      <c r="K13">
        <v>99.269</v>
      </c>
      <c r="L13">
        <v>92.772</v>
      </c>
      <c r="M13">
        <v>92.878</v>
      </c>
      <c r="N13">
        <v>98.23</v>
      </c>
      <c r="O13">
        <v>106.894</v>
      </c>
      <c r="P13">
        <v>101.151</v>
      </c>
      <c r="Q13">
        <v>103.54</v>
      </c>
    </row>
    <row r="14" spans="1:17" ht="12.75">
      <c r="A14">
        <v>20050608</v>
      </c>
      <c r="B14">
        <v>88.25</v>
      </c>
      <c r="C14">
        <v>92.52</v>
      </c>
      <c r="D14">
        <v>91.791</v>
      </c>
      <c r="E14">
        <v>79.635</v>
      </c>
      <c r="F14">
        <v>87.085</v>
      </c>
      <c r="G14">
        <v>89.139</v>
      </c>
      <c r="H14">
        <v>86.015</v>
      </c>
      <c r="I14">
        <v>87.393</v>
      </c>
      <c r="J14">
        <v>89.218</v>
      </c>
      <c r="K14">
        <v>91.403</v>
      </c>
      <c r="L14">
        <v>94.591</v>
      </c>
      <c r="M14">
        <v>104.718</v>
      </c>
      <c r="N14">
        <v>95.016</v>
      </c>
      <c r="O14">
        <v>102.951</v>
      </c>
      <c r="P14">
        <v>99.235</v>
      </c>
      <c r="Q14">
        <v>90.033</v>
      </c>
    </row>
    <row r="15" spans="1:17" ht="12.75">
      <c r="A15">
        <v>20050609</v>
      </c>
      <c r="B15">
        <v>93.345</v>
      </c>
      <c r="C15">
        <v>95.05</v>
      </c>
      <c r="D15">
        <v>80.874</v>
      </c>
      <c r="E15">
        <v>77.5</v>
      </c>
      <c r="F15">
        <v>95.53</v>
      </c>
      <c r="G15">
        <v>99.214</v>
      </c>
      <c r="H15">
        <v>85.032</v>
      </c>
      <c r="I15">
        <v>81.542</v>
      </c>
      <c r="J15">
        <v>95.613</v>
      </c>
      <c r="K15">
        <v>100.108</v>
      </c>
      <c r="L15">
        <v>87.346</v>
      </c>
      <c r="M15">
        <v>91.273</v>
      </c>
      <c r="N15">
        <v>99.128</v>
      </c>
      <c r="O15">
        <v>97.668</v>
      </c>
      <c r="P15">
        <v>103.334</v>
      </c>
      <c r="Q15">
        <v>105.146</v>
      </c>
    </row>
    <row r="16" spans="1:17" ht="12.75">
      <c r="A16">
        <v>20050610</v>
      </c>
      <c r="B16">
        <v>81.883</v>
      </c>
      <c r="C16">
        <v>88.458</v>
      </c>
      <c r="D16">
        <v>71.456</v>
      </c>
      <c r="E16">
        <v>77.746</v>
      </c>
      <c r="F16">
        <v>91.801</v>
      </c>
      <c r="G16">
        <v>93.91</v>
      </c>
      <c r="H16">
        <v>77.084</v>
      </c>
      <c r="I16">
        <v>74.358</v>
      </c>
      <c r="J16">
        <v>89.932</v>
      </c>
      <c r="K16">
        <v>91.941</v>
      </c>
      <c r="L16">
        <v>74.081</v>
      </c>
      <c r="M16">
        <v>80.307</v>
      </c>
      <c r="N16">
        <v>94.281</v>
      </c>
      <c r="O16">
        <v>97.995</v>
      </c>
      <c r="P16">
        <v>102.707</v>
      </c>
      <c r="Q16">
        <v>109.087</v>
      </c>
    </row>
    <row r="17" spans="1:17" ht="12.75">
      <c r="A17">
        <v>20050611</v>
      </c>
      <c r="B17">
        <v>85.425</v>
      </c>
      <c r="C17">
        <v>85.375</v>
      </c>
      <c r="D17">
        <v>70.838</v>
      </c>
      <c r="E17">
        <v>73.263</v>
      </c>
      <c r="F17">
        <v>87.084</v>
      </c>
      <c r="G17">
        <v>84.359</v>
      </c>
      <c r="H17">
        <v>68.818</v>
      </c>
      <c r="I17">
        <v>78.336</v>
      </c>
      <c r="J17">
        <v>83.462</v>
      </c>
      <c r="K17">
        <v>87.927</v>
      </c>
      <c r="L17">
        <v>69.969</v>
      </c>
      <c r="M17">
        <v>78.927</v>
      </c>
      <c r="N17">
        <v>82.385</v>
      </c>
      <c r="O17">
        <v>88.223</v>
      </c>
      <c r="P17">
        <v>88.366</v>
      </c>
      <c r="Q17">
        <v>94.961</v>
      </c>
    </row>
    <row r="18" spans="1:17" ht="12.75">
      <c r="A18">
        <v>20050612</v>
      </c>
      <c r="B18">
        <v>83.21</v>
      </c>
      <c r="C18">
        <v>79.633</v>
      </c>
      <c r="D18">
        <v>85.189</v>
      </c>
      <c r="E18">
        <v>86.074</v>
      </c>
      <c r="F18">
        <v>86.56</v>
      </c>
      <c r="G18">
        <v>92.163</v>
      </c>
      <c r="H18">
        <v>90.506</v>
      </c>
      <c r="I18">
        <v>85.648</v>
      </c>
      <c r="J18">
        <v>92.134</v>
      </c>
      <c r="K18">
        <v>94.619</v>
      </c>
      <c r="L18">
        <v>94.013</v>
      </c>
      <c r="M18">
        <v>97.126</v>
      </c>
      <c r="N18">
        <v>97.037</v>
      </c>
      <c r="O18">
        <v>100.729</v>
      </c>
      <c r="P18">
        <v>92.434</v>
      </c>
      <c r="Q18">
        <v>92.38</v>
      </c>
    </row>
    <row r="19" spans="1:17" ht="12.75">
      <c r="A19">
        <v>20050613</v>
      </c>
      <c r="B19">
        <v>92.264</v>
      </c>
      <c r="C19">
        <v>91.991</v>
      </c>
      <c r="D19">
        <v>78.837</v>
      </c>
      <c r="E19">
        <v>77.001</v>
      </c>
      <c r="F19">
        <v>93.871</v>
      </c>
      <c r="G19">
        <v>93.723</v>
      </c>
      <c r="H19">
        <v>85.792</v>
      </c>
      <c r="I19">
        <v>79.162</v>
      </c>
      <c r="J19">
        <v>93.188</v>
      </c>
      <c r="K19">
        <v>93.386</v>
      </c>
      <c r="L19">
        <v>88.94</v>
      </c>
      <c r="M19">
        <v>83.677</v>
      </c>
      <c r="N19">
        <v>103.186</v>
      </c>
      <c r="O19">
        <v>101.691</v>
      </c>
      <c r="P19">
        <v>96.077</v>
      </c>
      <c r="Q19">
        <v>93.504</v>
      </c>
    </row>
    <row r="20" spans="1:17" ht="12.75">
      <c r="A20">
        <v>20050614</v>
      </c>
      <c r="B20">
        <v>83.793</v>
      </c>
      <c r="C20">
        <v>84.973</v>
      </c>
      <c r="D20">
        <v>78.174</v>
      </c>
      <c r="E20">
        <v>81.61</v>
      </c>
      <c r="F20">
        <v>85.37</v>
      </c>
      <c r="G20">
        <v>93.259</v>
      </c>
      <c r="H20">
        <v>85.907</v>
      </c>
      <c r="I20">
        <v>88.428</v>
      </c>
      <c r="J20">
        <v>80.953</v>
      </c>
      <c r="K20">
        <v>85.946</v>
      </c>
      <c r="L20">
        <v>78.06</v>
      </c>
      <c r="M20">
        <v>80.143</v>
      </c>
      <c r="N20">
        <v>83.081</v>
      </c>
      <c r="O20">
        <v>87.285</v>
      </c>
      <c r="P20">
        <v>93.291</v>
      </c>
      <c r="Q20">
        <v>107.706</v>
      </c>
    </row>
    <row r="21" spans="1:17" ht="12.75">
      <c r="A21">
        <v>20050615</v>
      </c>
      <c r="B21">
        <v>79.89</v>
      </c>
      <c r="C21">
        <v>76.779</v>
      </c>
      <c r="D21">
        <v>79.829</v>
      </c>
      <c r="E21">
        <v>83.18</v>
      </c>
      <c r="F21">
        <v>87.412</v>
      </c>
      <c r="G21">
        <v>88.263</v>
      </c>
      <c r="H21">
        <v>92.823</v>
      </c>
      <c r="I21">
        <v>93.651</v>
      </c>
      <c r="J21">
        <v>90.255</v>
      </c>
      <c r="K21">
        <v>84.247</v>
      </c>
      <c r="L21">
        <v>83.812</v>
      </c>
      <c r="M21">
        <v>84.709</v>
      </c>
      <c r="N21">
        <v>81.62</v>
      </c>
      <c r="O21">
        <v>78.942</v>
      </c>
      <c r="P21">
        <v>76.033</v>
      </c>
      <c r="Q21">
        <v>74.839</v>
      </c>
    </row>
    <row r="22" spans="1:17" ht="12.75">
      <c r="A22">
        <v>20050616</v>
      </c>
      <c r="B22">
        <v>83.083</v>
      </c>
      <c r="C22">
        <v>84.298</v>
      </c>
      <c r="D22">
        <v>79.954</v>
      </c>
      <c r="E22">
        <v>77.182</v>
      </c>
      <c r="F22">
        <v>86.365</v>
      </c>
      <c r="G22">
        <v>81.449</v>
      </c>
      <c r="H22">
        <v>87.074</v>
      </c>
      <c r="I22">
        <v>82.846</v>
      </c>
      <c r="J22">
        <v>94.87</v>
      </c>
      <c r="K22">
        <v>92.1</v>
      </c>
      <c r="L22">
        <v>98.041</v>
      </c>
      <c r="M22">
        <v>92.701</v>
      </c>
      <c r="N22">
        <v>86.838</v>
      </c>
      <c r="O22">
        <v>89.389</v>
      </c>
      <c r="P22">
        <v>85.244</v>
      </c>
      <c r="Q22">
        <v>85.397</v>
      </c>
    </row>
    <row r="23" spans="1:17" ht="12.75">
      <c r="A23">
        <v>20050617</v>
      </c>
      <c r="B23">
        <v>73.289</v>
      </c>
      <c r="C23">
        <v>70.138</v>
      </c>
      <c r="D23">
        <v>76.627</v>
      </c>
      <c r="E23">
        <v>78.06</v>
      </c>
      <c r="F23">
        <v>79.613</v>
      </c>
      <c r="G23">
        <v>81.032</v>
      </c>
      <c r="H23">
        <v>81.958</v>
      </c>
      <c r="I23">
        <v>82.899</v>
      </c>
      <c r="J23">
        <v>80.871</v>
      </c>
      <c r="K23">
        <v>81.741</v>
      </c>
      <c r="L23">
        <v>83.6</v>
      </c>
      <c r="M23">
        <v>83.077</v>
      </c>
      <c r="N23">
        <v>90.696</v>
      </c>
      <c r="O23">
        <v>88.069</v>
      </c>
      <c r="P23">
        <v>96.417</v>
      </c>
      <c r="Q23">
        <v>94.043</v>
      </c>
    </row>
    <row r="24" spans="1:17" ht="12.75">
      <c r="A24">
        <v>20050618</v>
      </c>
      <c r="B24">
        <v>70.31</v>
      </c>
      <c r="C24">
        <v>73.211</v>
      </c>
      <c r="D24">
        <v>71.21</v>
      </c>
      <c r="E24">
        <v>74.53</v>
      </c>
      <c r="F24">
        <v>71.943</v>
      </c>
      <c r="G24">
        <v>74.168</v>
      </c>
      <c r="H24">
        <v>71.869</v>
      </c>
      <c r="I24">
        <v>77.709</v>
      </c>
      <c r="J24">
        <v>76.202</v>
      </c>
      <c r="K24">
        <v>78.37</v>
      </c>
      <c r="L24">
        <v>83.684</v>
      </c>
      <c r="M24">
        <v>91.962</v>
      </c>
      <c r="N24">
        <v>71.165</v>
      </c>
      <c r="O24">
        <v>69.898</v>
      </c>
      <c r="P24">
        <v>75.762</v>
      </c>
      <c r="Q24">
        <v>76.112</v>
      </c>
    </row>
    <row r="25" spans="1:17" ht="12.75">
      <c r="A25">
        <v>20050619</v>
      </c>
      <c r="B25">
        <v>76.611</v>
      </c>
      <c r="C25">
        <v>76.285</v>
      </c>
      <c r="D25">
        <v>66.697</v>
      </c>
      <c r="E25">
        <v>82.091</v>
      </c>
      <c r="F25">
        <v>76.036</v>
      </c>
      <c r="G25">
        <v>80.775</v>
      </c>
      <c r="H25">
        <v>75.118</v>
      </c>
      <c r="I25">
        <v>80.283</v>
      </c>
      <c r="J25">
        <v>75.357</v>
      </c>
      <c r="K25">
        <v>72.989</v>
      </c>
      <c r="L25">
        <v>67.74</v>
      </c>
      <c r="M25">
        <v>76.738</v>
      </c>
      <c r="N25">
        <v>92.636</v>
      </c>
      <c r="O25">
        <v>95.453</v>
      </c>
      <c r="P25">
        <v>93.486</v>
      </c>
      <c r="Q25">
        <v>100.761</v>
      </c>
    </row>
    <row r="26" spans="1:17" ht="12.75">
      <c r="A26">
        <v>20050620</v>
      </c>
      <c r="B26">
        <v>84.892</v>
      </c>
      <c r="C26">
        <v>81.821</v>
      </c>
      <c r="D26">
        <v>83.451</v>
      </c>
      <c r="E26">
        <v>87.541</v>
      </c>
      <c r="F26">
        <v>80.592</v>
      </c>
      <c r="G26">
        <v>85.037</v>
      </c>
      <c r="H26">
        <v>81.62</v>
      </c>
      <c r="I26">
        <v>82.779</v>
      </c>
      <c r="J26">
        <v>80.774</v>
      </c>
      <c r="K26">
        <v>79.772</v>
      </c>
      <c r="L26">
        <v>80.425</v>
      </c>
      <c r="M26">
        <v>85.84</v>
      </c>
      <c r="N26">
        <v>77.028</v>
      </c>
      <c r="O26">
        <v>77.627</v>
      </c>
      <c r="P26">
        <v>77.738</v>
      </c>
      <c r="Q26">
        <v>77.556</v>
      </c>
    </row>
    <row r="27" spans="1:17" ht="12.75">
      <c r="A27">
        <v>20050621</v>
      </c>
      <c r="B27">
        <v>95.366</v>
      </c>
      <c r="C27">
        <v>86.934</v>
      </c>
      <c r="D27">
        <v>82.369</v>
      </c>
      <c r="E27">
        <v>91.546</v>
      </c>
      <c r="F27">
        <v>96.703</v>
      </c>
      <c r="G27">
        <v>103.181</v>
      </c>
      <c r="H27">
        <v>93.007</v>
      </c>
      <c r="I27">
        <v>87.649</v>
      </c>
      <c r="J27">
        <v>92.83</v>
      </c>
      <c r="K27">
        <v>91.848</v>
      </c>
      <c r="L27">
        <v>96.22</v>
      </c>
      <c r="M27">
        <v>106.654</v>
      </c>
      <c r="N27">
        <v>95.838</v>
      </c>
      <c r="O27">
        <v>93.805</v>
      </c>
      <c r="P27">
        <v>96.796</v>
      </c>
      <c r="Q27">
        <v>104.865</v>
      </c>
    </row>
    <row r="28" spans="1:17" ht="12.75">
      <c r="A28">
        <v>20050622</v>
      </c>
      <c r="B28">
        <v>85.129</v>
      </c>
      <c r="C28">
        <v>81.054</v>
      </c>
      <c r="D28">
        <v>75.768</v>
      </c>
      <c r="E28">
        <v>80.428</v>
      </c>
      <c r="F28">
        <v>95.509</v>
      </c>
      <c r="G28">
        <v>96.476</v>
      </c>
      <c r="H28">
        <v>86.362</v>
      </c>
      <c r="I28">
        <v>94.187</v>
      </c>
      <c r="J28">
        <v>91.053</v>
      </c>
      <c r="K28">
        <v>91.298</v>
      </c>
      <c r="L28">
        <v>87.42</v>
      </c>
      <c r="M28">
        <v>92.77</v>
      </c>
      <c r="N28">
        <v>103.841</v>
      </c>
      <c r="O28">
        <v>103.842</v>
      </c>
      <c r="P28">
        <v>92.401</v>
      </c>
      <c r="Q28">
        <v>98.675</v>
      </c>
    </row>
    <row r="29" spans="1:17" ht="12.75">
      <c r="A29">
        <v>20050623</v>
      </c>
      <c r="B29">
        <v>96.246</v>
      </c>
      <c r="C29">
        <v>93.219</v>
      </c>
      <c r="D29">
        <v>84.27</v>
      </c>
      <c r="E29">
        <v>85.826</v>
      </c>
      <c r="F29">
        <v>84.536</v>
      </c>
      <c r="G29">
        <v>83.211</v>
      </c>
      <c r="H29">
        <v>82.895</v>
      </c>
      <c r="I29">
        <v>86.892</v>
      </c>
      <c r="J29">
        <v>95.955</v>
      </c>
      <c r="K29">
        <v>94.877</v>
      </c>
      <c r="L29">
        <v>96.519</v>
      </c>
      <c r="M29">
        <v>91.577</v>
      </c>
      <c r="N29">
        <v>95.255</v>
      </c>
      <c r="O29">
        <v>92.953</v>
      </c>
      <c r="P29">
        <v>86.401</v>
      </c>
      <c r="Q29">
        <v>90.514</v>
      </c>
    </row>
    <row r="30" spans="1:17" ht="12.75">
      <c r="A30">
        <v>20050624</v>
      </c>
      <c r="B30">
        <v>85.038</v>
      </c>
      <c r="C30">
        <v>94.332</v>
      </c>
      <c r="D30">
        <v>76.445</v>
      </c>
      <c r="E30">
        <v>78.368</v>
      </c>
      <c r="F30">
        <v>90.127</v>
      </c>
      <c r="G30">
        <v>95.747</v>
      </c>
      <c r="H30">
        <v>76.158</v>
      </c>
      <c r="I30">
        <v>82.542</v>
      </c>
      <c r="J30">
        <v>89.295</v>
      </c>
      <c r="K30">
        <v>100.563</v>
      </c>
      <c r="L30">
        <v>87.234</v>
      </c>
      <c r="M30">
        <v>92.052</v>
      </c>
      <c r="N30">
        <v>95.1</v>
      </c>
      <c r="O30">
        <v>102.007</v>
      </c>
      <c r="P30">
        <v>78.929</v>
      </c>
      <c r="Q30">
        <v>78.939</v>
      </c>
    </row>
    <row r="31" spans="1:17" ht="12.75">
      <c r="A31">
        <v>20050625</v>
      </c>
      <c r="B31">
        <v>89.264</v>
      </c>
      <c r="C31">
        <v>94.166</v>
      </c>
      <c r="D31">
        <v>82.133</v>
      </c>
      <c r="E31">
        <v>77.763</v>
      </c>
      <c r="F31">
        <v>88.955</v>
      </c>
      <c r="G31">
        <v>101.543</v>
      </c>
      <c r="H31">
        <v>86.68</v>
      </c>
      <c r="I31">
        <v>82.386</v>
      </c>
      <c r="J31">
        <v>88.071</v>
      </c>
      <c r="K31">
        <v>96.713</v>
      </c>
      <c r="L31">
        <v>84.584</v>
      </c>
      <c r="M31">
        <v>85.445</v>
      </c>
      <c r="N31">
        <v>95.315</v>
      </c>
      <c r="O31">
        <v>98.715</v>
      </c>
      <c r="P31">
        <v>91.844</v>
      </c>
      <c r="Q31">
        <v>89.995</v>
      </c>
    </row>
    <row r="32" spans="1:17" ht="12.75">
      <c r="A32">
        <v>20050626</v>
      </c>
      <c r="B32">
        <v>81.145</v>
      </c>
      <c r="C32">
        <v>79.117</v>
      </c>
      <c r="D32">
        <v>76.978</v>
      </c>
      <c r="E32">
        <v>78.83</v>
      </c>
      <c r="F32">
        <v>82.55</v>
      </c>
      <c r="G32">
        <v>82.13</v>
      </c>
      <c r="H32">
        <v>76.593</v>
      </c>
      <c r="I32">
        <v>80.454</v>
      </c>
      <c r="J32">
        <v>90.246</v>
      </c>
      <c r="K32">
        <v>96.353</v>
      </c>
      <c r="L32">
        <v>85.525</v>
      </c>
      <c r="M32">
        <v>82.6</v>
      </c>
      <c r="N32">
        <v>91.634</v>
      </c>
      <c r="O32">
        <v>96.072</v>
      </c>
      <c r="P32">
        <v>84.615</v>
      </c>
      <c r="Q32">
        <v>89.168</v>
      </c>
    </row>
    <row r="33" spans="1:17" ht="12.75">
      <c r="A33">
        <v>20050627</v>
      </c>
      <c r="B33">
        <v>83.981</v>
      </c>
      <c r="C33">
        <v>95.057</v>
      </c>
      <c r="D33">
        <v>86.186</v>
      </c>
      <c r="E33">
        <v>88.394</v>
      </c>
      <c r="F33">
        <v>84.745</v>
      </c>
      <c r="G33">
        <v>87.776</v>
      </c>
      <c r="H33">
        <v>86.604</v>
      </c>
      <c r="I33">
        <v>92.237</v>
      </c>
      <c r="J33">
        <v>81.925</v>
      </c>
      <c r="K33">
        <v>89.028</v>
      </c>
      <c r="L33">
        <v>86.327</v>
      </c>
      <c r="M33">
        <v>89.899</v>
      </c>
      <c r="N33">
        <v>87.997</v>
      </c>
      <c r="O33">
        <v>96.663</v>
      </c>
      <c r="P33">
        <v>89.087</v>
      </c>
      <c r="Q33">
        <v>90.462</v>
      </c>
    </row>
    <row r="34" spans="1:17" ht="12.75">
      <c r="A34">
        <v>20050628</v>
      </c>
      <c r="B34">
        <v>93.755</v>
      </c>
      <c r="C34">
        <v>100.646</v>
      </c>
      <c r="D34">
        <v>87.982</v>
      </c>
      <c r="E34">
        <v>89.415</v>
      </c>
      <c r="F34">
        <v>92.406</v>
      </c>
      <c r="G34">
        <v>101.38</v>
      </c>
      <c r="H34">
        <v>90.763</v>
      </c>
      <c r="I34">
        <v>91.992</v>
      </c>
      <c r="J34">
        <v>93.742</v>
      </c>
      <c r="K34">
        <v>92.617</v>
      </c>
      <c r="L34">
        <v>91.041</v>
      </c>
      <c r="M34">
        <v>90.026</v>
      </c>
      <c r="N34">
        <v>94.441</v>
      </c>
      <c r="O34">
        <v>100.137</v>
      </c>
      <c r="P34">
        <v>90.351</v>
      </c>
      <c r="Q34">
        <v>92.827</v>
      </c>
    </row>
    <row r="35" spans="1:17" ht="12.75">
      <c r="A35">
        <v>20050629</v>
      </c>
      <c r="B35">
        <v>101.936</v>
      </c>
      <c r="C35">
        <v>106.105</v>
      </c>
      <c r="D35">
        <v>99.618</v>
      </c>
      <c r="E35">
        <v>90.822</v>
      </c>
      <c r="F35">
        <v>92.805</v>
      </c>
      <c r="G35">
        <v>95.813</v>
      </c>
      <c r="H35">
        <v>89.448</v>
      </c>
      <c r="I35">
        <v>77.425</v>
      </c>
      <c r="J35">
        <v>95.39</v>
      </c>
      <c r="K35">
        <v>103.091</v>
      </c>
      <c r="L35">
        <v>97.038</v>
      </c>
      <c r="M35">
        <v>85.95</v>
      </c>
      <c r="N35">
        <v>92.071</v>
      </c>
      <c r="O35">
        <v>94.93</v>
      </c>
      <c r="P35">
        <v>91.264</v>
      </c>
      <c r="Q35">
        <v>85.832</v>
      </c>
    </row>
    <row r="36" spans="1:17" ht="12.75">
      <c r="A36">
        <v>20050630</v>
      </c>
      <c r="B36">
        <v>101.034</v>
      </c>
      <c r="C36">
        <v>100.484</v>
      </c>
      <c r="D36">
        <v>93.206</v>
      </c>
      <c r="E36">
        <v>92.504</v>
      </c>
      <c r="F36">
        <v>100.764</v>
      </c>
      <c r="G36">
        <v>100.011</v>
      </c>
      <c r="H36">
        <v>94.29</v>
      </c>
      <c r="I36">
        <v>95.719</v>
      </c>
      <c r="J36">
        <v>91.484</v>
      </c>
      <c r="K36">
        <v>94.741</v>
      </c>
      <c r="L36">
        <v>91.427</v>
      </c>
      <c r="M36">
        <v>88.301</v>
      </c>
      <c r="N36">
        <v>94.923</v>
      </c>
      <c r="O36">
        <v>96.771</v>
      </c>
      <c r="P36">
        <v>92.691</v>
      </c>
      <c r="Q36">
        <v>95.385</v>
      </c>
    </row>
    <row r="37" spans="2:17" ht="12.75">
      <c r="B37" s="5">
        <f>AVERAGE(B7:B36)</f>
        <v>84.67623333333334</v>
      </c>
      <c r="C37" s="5">
        <f aca="true" t="shared" si="0" ref="C37:Q37">AVERAGE(C7:C36)</f>
        <v>87.16953333333335</v>
      </c>
      <c r="D37" s="5">
        <f t="shared" si="0"/>
        <v>80.44073333333333</v>
      </c>
      <c r="E37" s="5">
        <f t="shared" si="0"/>
        <v>81.64633333333332</v>
      </c>
      <c r="F37" s="5">
        <f t="shared" si="0"/>
        <v>86.76683333333334</v>
      </c>
      <c r="G37" s="5">
        <f t="shared" si="0"/>
        <v>90.59663333333333</v>
      </c>
      <c r="H37" s="5">
        <f t="shared" si="0"/>
        <v>83.77266666666665</v>
      </c>
      <c r="I37" s="5">
        <f t="shared" si="0"/>
        <v>84.29450000000003</v>
      </c>
      <c r="J37" s="5">
        <f t="shared" si="0"/>
        <v>88.57293333333334</v>
      </c>
      <c r="K37" s="5">
        <f t="shared" si="0"/>
        <v>91.95986666666667</v>
      </c>
      <c r="L37" s="5">
        <f t="shared" si="0"/>
        <v>87.34213333333334</v>
      </c>
      <c r="M37" s="5">
        <f t="shared" si="0"/>
        <v>88.52893333333331</v>
      </c>
      <c r="N37" s="5">
        <f t="shared" si="0"/>
        <v>91.42149999999995</v>
      </c>
      <c r="O37" s="5">
        <f t="shared" si="0"/>
        <v>95.37696666666668</v>
      </c>
      <c r="P37" s="5">
        <f t="shared" si="0"/>
        <v>90.78246666666665</v>
      </c>
      <c r="Q37" s="5">
        <f t="shared" si="0"/>
        <v>92.0209333333333</v>
      </c>
    </row>
    <row r="39" spans="2:17" ht="12.75">
      <c r="B39">
        <v>84.7</v>
      </c>
      <c r="C39">
        <v>87.2</v>
      </c>
      <c r="D39">
        <v>80.4</v>
      </c>
      <c r="E39">
        <v>81.6</v>
      </c>
      <c r="F39">
        <v>86.8</v>
      </c>
      <c r="G39">
        <v>90.6</v>
      </c>
      <c r="H39">
        <v>83.8</v>
      </c>
      <c r="I39">
        <v>84.3</v>
      </c>
      <c r="J39">
        <v>88.6</v>
      </c>
      <c r="K39">
        <v>92</v>
      </c>
      <c r="L39">
        <v>87.3</v>
      </c>
      <c r="M39">
        <v>88.5</v>
      </c>
      <c r="N39">
        <v>91.4</v>
      </c>
      <c r="O39">
        <v>95.4</v>
      </c>
      <c r="P39">
        <v>90.8</v>
      </c>
      <c r="Q39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="85" zoomScaleNormal="85" workbookViewId="0" topLeftCell="A1">
      <selection activeCell="E19" sqref="E19:E20"/>
    </sheetView>
  </sheetViews>
  <sheetFormatPr defaultColWidth="9.140625" defaultRowHeight="12.75"/>
  <cols>
    <col min="1" max="16384" width="8.8515625" style="2" customWidth="1"/>
  </cols>
  <sheetData>
    <row r="1" spans="1:14" s="10" customFormat="1" ht="17.25">
      <c r="A1" s="13" t="s">
        <v>44</v>
      </c>
      <c r="C1" s="4"/>
      <c r="D1" s="4"/>
      <c r="E1" s="4"/>
      <c r="F1" s="4"/>
      <c r="G1" s="4"/>
      <c r="N1" s="13"/>
    </row>
    <row r="2" spans="1:14" ht="12.75">
      <c r="A2" s="17"/>
      <c r="C2" s="5"/>
      <c r="D2" s="5"/>
      <c r="E2" s="5"/>
      <c r="F2" s="5"/>
      <c r="G2" s="5"/>
      <c r="N2" s="17"/>
    </row>
    <row r="3" spans="1:14" ht="12.75">
      <c r="A3" s="16" t="s">
        <v>20</v>
      </c>
      <c r="B3" s="6"/>
      <c r="C3" s="9" t="s">
        <v>0</v>
      </c>
      <c r="D3" s="2"/>
      <c r="E3" s="9" t="s">
        <v>19</v>
      </c>
      <c r="F3" s="2"/>
      <c r="G3" s="9" t="s">
        <v>35</v>
      </c>
      <c r="H3" s="6"/>
      <c r="I3" s="9" t="s">
        <v>36</v>
      </c>
      <c r="K3" s="9" t="s">
        <v>37</v>
      </c>
      <c r="N3" s="17"/>
    </row>
    <row r="4" spans="3:15" ht="12.75">
      <c r="C4" s="15" t="s">
        <v>42</v>
      </c>
      <c r="D4" s="15" t="s">
        <v>43</v>
      </c>
      <c r="E4" s="15" t="s">
        <v>42</v>
      </c>
      <c r="F4" s="15" t="s">
        <v>43</v>
      </c>
      <c r="G4" s="15" t="s">
        <v>42</v>
      </c>
      <c r="H4" s="15" t="s">
        <v>43</v>
      </c>
      <c r="I4" s="15" t="s">
        <v>42</v>
      </c>
      <c r="J4" s="15" t="s">
        <v>43</v>
      </c>
      <c r="K4" s="15" t="s">
        <v>42</v>
      </c>
      <c r="L4" s="15" t="s">
        <v>43</v>
      </c>
      <c r="M4" s="14"/>
      <c r="N4" s="6" t="s">
        <v>38</v>
      </c>
      <c r="O4" s="14"/>
    </row>
    <row r="5" spans="1:14" ht="11.25">
      <c r="A5" s="2">
        <v>200408</v>
      </c>
      <c r="C5" s="2">
        <v>0.923</v>
      </c>
      <c r="D5" s="2">
        <v>0.181</v>
      </c>
      <c r="E5" s="2">
        <v>1.129</v>
      </c>
      <c r="F5" s="2">
        <v>-0.985</v>
      </c>
      <c r="G5" s="2">
        <v>0.758</v>
      </c>
      <c r="H5" s="2">
        <v>-0.399</v>
      </c>
      <c r="I5" s="2">
        <v>0.769</v>
      </c>
      <c r="J5" s="2">
        <v>0.372</v>
      </c>
      <c r="K5" s="2">
        <v>0.254</v>
      </c>
      <c r="L5" s="2">
        <v>0.348</v>
      </c>
      <c r="N5" s="2">
        <v>31</v>
      </c>
    </row>
    <row r="6" spans="1:14" ht="11.25">
      <c r="A6" s="2">
        <v>200409</v>
      </c>
      <c r="C6" s="1">
        <v>-0.661</v>
      </c>
      <c r="D6" s="1">
        <v>0.589</v>
      </c>
      <c r="E6" s="1">
        <v>-0.478</v>
      </c>
      <c r="F6" s="1">
        <v>-0.313</v>
      </c>
      <c r="G6" s="1">
        <v>0.027</v>
      </c>
      <c r="H6" s="1">
        <v>-0.193</v>
      </c>
      <c r="I6" s="1">
        <v>1.224</v>
      </c>
      <c r="J6" s="1">
        <v>-0.721</v>
      </c>
      <c r="K6" s="1">
        <v>2.56</v>
      </c>
      <c r="L6" s="1">
        <v>-0.449</v>
      </c>
      <c r="N6" s="2">
        <v>30</v>
      </c>
    </row>
    <row r="7" spans="1:14" ht="12.75">
      <c r="A7" s="2">
        <v>200410</v>
      </c>
      <c r="C7">
        <v>1.51</v>
      </c>
      <c r="D7">
        <v>-0.67</v>
      </c>
      <c r="E7">
        <v>-0.83</v>
      </c>
      <c r="F7">
        <v>-0.78</v>
      </c>
      <c r="G7">
        <v>-0.74</v>
      </c>
      <c r="H7">
        <v>-1.38</v>
      </c>
      <c r="I7">
        <v>0.52</v>
      </c>
      <c r="J7">
        <v>-0.76</v>
      </c>
      <c r="K7">
        <v>0.62</v>
      </c>
      <c r="L7">
        <v>-0.46</v>
      </c>
      <c r="N7" s="2">
        <v>31</v>
      </c>
    </row>
    <row r="8" spans="1:12" ht="12.75">
      <c r="A8" s="2">
        <v>200411</v>
      </c>
      <c r="C8">
        <v>0.31</v>
      </c>
      <c r="D8">
        <v>0.25</v>
      </c>
      <c r="E8">
        <v>0.77</v>
      </c>
      <c r="F8">
        <v>0.62</v>
      </c>
      <c r="G8">
        <v>0.82</v>
      </c>
      <c r="H8">
        <v>0.36</v>
      </c>
      <c r="I8">
        <v>0.65</v>
      </c>
      <c r="J8">
        <v>-1.63</v>
      </c>
      <c r="K8">
        <v>1.02</v>
      </c>
      <c r="L8">
        <v>-0.68</v>
      </c>
    </row>
    <row r="9" spans="1:12" ht="12.75">
      <c r="A9" s="2">
        <v>200412</v>
      </c>
      <c r="C9">
        <v>1.06</v>
      </c>
      <c r="D9">
        <v>-0.03</v>
      </c>
      <c r="E9">
        <v>1.56</v>
      </c>
      <c r="F9">
        <v>0.43</v>
      </c>
      <c r="G9">
        <v>-1.75</v>
      </c>
      <c r="H9">
        <v>0.46</v>
      </c>
      <c r="I9">
        <v>-0.24</v>
      </c>
      <c r="J9">
        <v>1.94</v>
      </c>
      <c r="K9">
        <v>1.72</v>
      </c>
      <c r="L9">
        <v>4.05</v>
      </c>
    </row>
    <row r="10" spans="1:12" ht="12.75">
      <c r="A10" s="2">
        <v>200501</v>
      </c>
      <c r="C10">
        <v>1.04</v>
      </c>
      <c r="D10">
        <v>1.79</v>
      </c>
      <c r="E10">
        <v>1.74</v>
      </c>
      <c r="F10">
        <v>1.72</v>
      </c>
      <c r="G10">
        <v>1.86</v>
      </c>
      <c r="H10">
        <v>0.47</v>
      </c>
      <c r="I10">
        <v>3.07</v>
      </c>
      <c r="J10">
        <v>1.48</v>
      </c>
      <c r="K10">
        <v>1.86</v>
      </c>
      <c r="L10">
        <v>2.57</v>
      </c>
    </row>
    <row r="11" spans="1:12" ht="12.75">
      <c r="A11" s="2">
        <v>200502</v>
      </c>
      <c r="C11">
        <v>2.81</v>
      </c>
      <c r="D11">
        <v>1.83</v>
      </c>
      <c r="E11">
        <v>1.47</v>
      </c>
      <c r="F11">
        <v>3.28</v>
      </c>
      <c r="G11">
        <v>1.14</v>
      </c>
      <c r="H11">
        <v>1.17</v>
      </c>
      <c r="I11">
        <v>3.62</v>
      </c>
      <c r="J11">
        <v>1.42</v>
      </c>
      <c r="K11">
        <v>1.75</v>
      </c>
      <c r="L11">
        <v>1.9</v>
      </c>
    </row>
    <row r="12" spans="1:12" ht="12.75">
      <c r="A12" s="2">
        <v>200503</v>
      </c>
      <c r="C12">
        <v>1.69</v>
      </c>
      <c r="D12">
        <v>0.38</v>
      </c>
      <c r="E12">
        <v>1.31</v>
      </c>
      <c r="F12">
        <v>1.45</v>
      </c>
      <c r="G12">
        <v>2.15</v>
      </c>
      <c r="H12">
        <v>0.98</v>
      </c>
      <c r="I12">
        <v>1.74</v>
      </c>
      <c r="J12">
        <v>2.15</v>
      </c>
      <c r="K12">
        <v>0.81</v>
      </c>
      <c r="L12">
        <v>-0.67</v>
      </c>
    </row>
    <row r="13" spans="1:12" ht="12.75">
      <c r="A13" s="2">
        <v>200504</v>
      </c>
      <c r="C13">
        <v>1.28</v>
      </c>
      <c r="D13">
        <v>-0.33</v>
      </c>
      <c r="E13">
        <v>1.92</v>
      </c>
      <c r="F13">
        <v>-0.47</v>
      </c>
      <c r="G13">
        <v>2.24</v>
      </c>
      <c r="H13">
        <v>1.74</v>
      </c>
      <c r="I13">
        <v>-0.05</v>
      </c>
      <c r="J13">
        <v>3.01</v>
      </c>
      <c r="K13">
        <v>-0.55</v>
      </c>
      <c r="L13">
        <v>2.49</v>
      </c>
    </row>
    <row r="14" spans="1:12" ht="12.75">
      <c r="A14" s="2">
        <v>200505</v>
      </c>
      <c r="C14">
        <v>0.51</v>
      </c>
      <c r="D14">
        <v>0.67</v>
      </c>
      <c r="E14">
        <v>2.24</v>
      </c>
      <c r="F14">
        <v>1.98</v>
      </c>
      <c r="G14">
        <v>2.64</v>
      </c>
      <c r="H14">
        <v>3.01</v>
      </c>
      <c r="I14">
        <v>1.09</v>
      </c>
      <c r="J14">
        <v>1.08</v>
      </c>
      <c r="K14">
        <v>1.11</v>
      </c>
      <c r="L14">
        <v>0.59</v>
      </c>
    </row>
    <row r="15" spans="1:12" ht="12.75">
      <c r="A15" s="2">
        <v>200506</v>
      </c>
      <c r="C15">
        <v>5.99</v>
      </c>
      <c r="D15">
        <v>3.04</v>
      </c>
      <c r="E15">
        <v>2.2</v>
      </c>
      <c r="F15">
        <v>0.62</v>
      </c>
      <c r="G15">
        <v>2.53</v>
      </c>
      <c r="H15">
        <v>1.37</v>
      </c>
      <c r="I15">
        <v>3.52</v>
      </c>
      <c r="J15">
        <v>0.46</v>
      </c>
      <c r="K15">
        <v>2.46</v>
      </c>
      <c r="L15">
        <v>1.69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3">
      <selection activeCell="J44" sqref="J44"/>
    </sheetView>
  </sheetViews>
  <sheetFormatPr defaultColWidth="9.140625" defaultRowHeight="12.75"/>
  <cols>
    <col min="1" max="1" width="11.421875" style="0" bestFit="1" customWidth="1"/>
    <col min="2" max="2" width="7.00390625" style="0" bestFit="1" customWidth="1"/>
    <col min="3" max="3" width="8.00390625" style="0" bestFit="1" customWidth="1"/>
    <col min="4" max="4" width="7.00390625" style="0" bestFit="1" customWidth="1"/>
    <col min="5" max="17" width="8.00390625" style="0" bestFit="1" customWidth="1"/>
  </cols>
  <sheetData>
    <row r="1" spans="1:2" ht="12.75">
      <c r="A1" t="s">
        <v>52</v>
      </c>
      <c r="B1" t="s">
        <v>53</v>
      </c>
    </row>
    <row r="2" spans="1:2" ht="12.75">
      <c r="A2" t="s">
        <v>50</v>
      </c>
      <c r="B2" t="s">
        <v>51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32</v>
      </c>
      <c r="C6" t="s">
        <v>34</v>
      </c>
      <c r="D6" t="s">
        <v>34</v>
      </c>
      <c r="E6" t="s">
        <v>34</v>
      </c>
      <c r="F6" t="s">
        <v>32</v>
      </c>
      <c r="G6" t="s">
        <v>34</v>
      </c>
      <c r="H6" t="s">
        <v>34</v>
      </c>
      <c r="I6" t="s">
        <v>34</v>
      </c>
      <c r="J6" t="s">
        <v>32</v>
      </c>
      <c r="K6" t="s">
        <v>34</v>
      </c>
      <c r="L6" t="s">
        <v>34</v>
      </c>
      <c r="M6" t="s">
        <v>34</v>
      </c>
      <c r="N6" t="s">
        <v>32</v>
      </c>
      <c r="O6" t="s">
        <v>34</v>
      </c>
      <c r="P6" t="s">
        <v>34</v>
      </c>
      <c r="Q6" t="s">
        <v>34</v>
      </c>
    </row>
    <row r="7" spans="1:17" ht="12.75">
      <c r="A7">
        <v>20050501</v>
      </c>
      <c r="B7">
        <v>77.052</v>
      </c>
      <c r="C7">
        <v>73.879</v>
      </c>
      <c r="D7">
        <v>66.194</v>
      </c>
      <c r="E7">
        <v>69.649</v>
      </c>
      <c r="F7">
        <v>96.277</v>
      </c>
      <c r="G7">
        <v>95.881</v>
      </c>
      <c r="H7">
        <v>91.85</v>
      </c>
      <c r="I7">
        <v>90.303</v>
      </c>
      <c r="J7">
        <v>101.839</v>
      </c>
      <c r="K7">
        <v>101.567</v>
      </c>
      <c r="L7">
        <v>97.64</v>
      </c>
      <c r="M7">
        <v>91.262</v>
      </c>
      <c r="N7">
        <v>96.499</v>
      </c>
      <c r="O7">
        <v>92.802</v>
      </c>
      <c r="P7">
        <v>92.91</v>
      </c>
      <c r="Q7">
        <v>98.703</v>
      </c>
    </row>
    <row r="8" spans="1:17" ht="12.75">
      <c r="A8">
        <v>20050502</v>
      </c>
      <c r="B8">
        <v>77.8</v>
      </c>
      <c r="C8">
        <v>84.632</v>
      </c>
      <c r="D8">
        <v>79.547</v>
      </c>
      <c r="E8">
        <v>89.929</v>
      </c>
      <c r="F8">
        <v>76.043</v>
      </c>
      <c r="G8">
        <v>71.624</v>
      </c>
      <c r="H8">
        <v>71.487</v>
      </c>
      <c r="I8">
        <v>78.104</v>
      </c>
      <c r="J8">
        <v>87.624</v>
      </c>
      <c r="K8">
        <v>76.828</v>
      </c>
      <c r="L8">
        <v>80.422</v>
      </c>
      <c r="M8">
        <v>79.734</v>
      </c>
      <c r="N8">
        <v>86.459</v>
      </c>
      <c r="O8">
        <v>83.111</v>
      </c>
      <c r="P8">
        <v>86.114</v>
      </c>
      <c r="Q8">
        <v>71.887</v>
      </c>
    </row>
    <row r="9" spans="1:17" ht="12.75">
      <c r="A9">
        <v>20050503</v>
      </c>
      <c r="B9">
        <v>79.51</v>
      </c>
      <c r="C9">
        <v>81.769</v>
      </c>
      <c r="D9">
        <v>78.555</v>
      </c>
      <c r="E9">
        <v>79.061</v>
      </c>
      <c r="F9">
        <v>95.927</v>
      </c>
      <c r="G9">
        <v>97.392</v>
      </c>
      <c r="H9">
        <v>93.951</v>
      </c>
      <c r="I9">
        <v>103.487</v>
      </c>
      <c r="J9">
        <v>84.907</v>
      </c>
      <c r="K9">
        <v>84.575</v>
      </c>
      <c r="L9">
        <v>83.189</v>
      </c>
      <c r="M9">
        <v>95.692</v>
      </c>
      <c r="N9">
        <v>93.93</v>
      </c>
      <c r="O9">
        <v>106.519</v>
      </c>
      <c r="P9">
        <v>102.698</v>
      </c>
      <c r="Q9">
        <v>105.172</v>
      </c>
    </row>
    <row r="10" spans="1:17" ht="12.75">
      <c r="A10">
        <v>20050504</v>
      </c>
      <c r="B10">
        <v>92.119</v>
      </c>
      <c r="C10">
        <v>90.91</v>
      </c>
      <c r="D10">
        <v>81.681</v>
      </c>
      <c r="E10">
        <v>78.742</v>
      </c>
      <c r="F10">
        <v>85.178</v>
      </c>
      <c r="G10">
        <v>90.091</v>
      </c>
      <c r="H10">
        <v>78.16</v>
      </c>
      <c r="I10">
        <v>79.332</v>
      </c>
      <c r="J10">
        <v>103.018</v>
      </c>
      <c r="K10">
        <v>100.292</v>
      </c>
      <c r="L10">
        <v>92.22</v>
      </c>
      <c r="M10">
        <v>94.249</v>
      </c>
      <c r="N10">
        <v>96.542</v>
      </c>
      <c r="O10">
        <v>97.496</v>
      </c>
      <c r="P10">
        <v>87.957</v>
      </c>
      <c r="Q10">
        <v>92.301</v>
      </c>
    </row>
    <row r="11" spans="1:17" ht="12.75">
      <c r="A11">
        <v>20050505</v>
      </c>
      <c r="B11">
        <v>85.567</v>
      </c>
      <c r="C11">
        <v>87.339</v>
      </c>
      <c r="D11">
        <v>76.799</v>
      </c>
      <c r="E11">
        <v>74.825</v>
      </c>
      <c r="F11">
        <v>86.422</v>
      </c>
      <c r="G11">
        <v>84.636</v>
      </c>
      <c r="H11">
        <v>75.855</v>
      </c>
      <c r="I11">
        <v>75.074</v>
      </c>
      <c r="J11">
        <v>86.102</v>
      </c>
      <c r="K11">
        <v>82.942</v>
      </c>
      <c r="L11">
        <v>81.445</v>
      </c>
      <c r="M11">
        <v>82.894</v>
      </c>
      <c r="N11">
        <v>95.012</v>
      </c>
      <c r="O11">
        <v>96.125</v>
      </c>
      <c r="P11">
        <v>82.903</v>
      </c>
      <c r="Q11">
        <v>82.503</v>
      </c>
    </row>
    <row r="12" spans="1:17" ht="12.75">
      <c r="A12">
        <v>20050506</v>
      </c>
      <c r="B12">
        <v>75.177</v>
      </c>
      <c r="C12">
        <v>83.759</v>
      </c>
      <c r="D12">
        <v>78.788</v>
      </c>
      <c r="E12">
        <v>72.853</v>
      </c>
      <c r="F12">
        <v>73.769</v>
      </c>
      <c r="G12">
        <v>80.023</v>
      </c>
      <c r="H12">
        <v>84.396</v>
      </c>
      <c r="I12">
        <v>72.777</v>
      </c>
      <c r="J12">
        <v>76.519</v>
      </c>
      <c r="K12">
        <v>85.197</v>
      </c>
      <c r="L12">
        <v>81.734</v>
      </c>
      <c r="M12">
        <v>79.455</v>
      </c>
      <c r="N12">
        <v>81.852</v>
      </c>
      <c r="O12">
        <v>86.746</v>
      </c>
      <c r="P12">
        <v>82.992</v>
      </c>
      <c r="Q12">
        <v>79.14</v>
      </c>
    </row>
    <row r="13" spans="1:17" ht="12.75">
      <c r="A13">
        <v>20050507</v>
      </c>
      <c r="B13">
        <v>88.098</v>
      </c>
      <c r="C13">
        <v>96.819</v>
      </c>
      <c r="D13">
        <v>83.626</v>
      </c>
      <c r="E13">
        <v>83.926</v>
      </c>
      <c r="F13">
        <v>78.981</v>
      </c>
      <c r="G13">
        <v>87.063</v>
      </c>
      <c r="H13">
        <v>86.772</v>
      </c>
      <c r="I13">
        <v>89.443</v>
      </c>
      <c r="J13">
        <v>78.987</v>
      </c>
      <c r="K13">
        <v>79.992</v>
      </c>
      <c r="L13">
        <v>75.721</v>
      </c>
      <c r="M13">
        <v>73.366</v>
      </c>
      <c r="N13">
        <v>82.136</v>
      </c>
      <c r="O13">
        <v>92.831</v>
      </c>
      <c r="P13">
        <v>86.126</v>
      </c>
      <c r="Q13">
        <v>91.175</v>
      </c>
    </row>
    <row r="14" spans="1:17" ht="12.75">
      <c r="A14">
        <v>20050508</v>
      </c>
      <c r="B14">
        <v>85.325</v>
      </c>
      <c r="C14">
        <v>90.111</v>
      </c>
      <c r="D14">
        <v>85.694</v>
      </c>
      <c r="E14">
        <v>87.921</v>
      </c>
      <c r="F14">
        <v>89.016</v>
      </c>
      <c r="G14">
        <v>92.357</v>
      </c>
      <c r="H14">
        <v>94.85</v>
      </c>
      <c r="I14">
        <v>90.259</v>
      </c>
      <c r="J14">
        <v>86.546</v>
      </c>
      <c r="K14">
        <v>89.286</v>
      </c>
      <c r="L14">
        <v>79.889</v>
      </c>
      <c r="M14">
        <v>77.206</v>
      </c>
      <c r="N14">
        <v>77.685</v>
      </c>
      <c r="O14">
        <v>87.148</v>
      </c>
      <c r="P14">
        <v>85.429</v>
      </c>
      <c r="Q14">
        <v>83.735</v>
      </c>
    </row>
    <row r="15" spans="1:17" ht="12.75">
      <c r="A15">
        <v>20050509</v>
      </c>
      <c r="B15">
        <v>91.702</v>
      </c>
      <c r="C15">
        <v>96.979</v>
      </c>
      <c r="D15">
        <v>94.04</v>
      </c>
      <c r="E15">
        <v>83.461</v>
      </c>
      <c r="F15">
        <v>91.98</v>
      </c>
      <c r="G15">
        <v>98.666</v>
      </c>
      <c r="H15">
        <v>98.897</v>
      </c>
      <c r="I15">
        <v>88.978</v>
      </c>
      <c r="J15">
        <v>96.009</v>
      </c>
      <c r="K15">
        <v>105.3</v>
      </c>
      <c r="L15">
        <v>105.599</v>
      </c>
      <c r="M15">
        <v>91.336</v>
      </c>
      <c r="N15">
        <v>79.559</v>
      </c>
      <c r="O15">
        <v>81.627</v>
      </c>
      <c r="P15">
        <v>82.17</v>
      </c>
      <c r="Q15">
        <v>82.083</v>
      </c>
    </row>
    <row r="16" spans="1:17" ht="12.75">
      <c r="A16">
        <v>20050510</v>
      </c>
      <c r="B16">
        <v>89.592</v>
      </c>
      <c r="C16">
        <v>93.32</v>
      </c>
      <c r="D16">
        <v>75.213</v>
      </c>
      <c r="E16">
        <v>71.293</v>
      </c>
      <c r="F16">
        <v>88.222</v>
      </c>
      <c r="G16">
        <v>90.187</v>
      </c>
      <c r="H16">
        <v>77.733</v>
      </c>
      <c r="I16">
        <v>71.224</v>
      </c>
      <c r="J16">
        <v>86.322</v>
      </c>
      <c r="K16">
        <v>97.499</v>
      </c>
      <c r="L16">
        <v>85.944</v>
      </c>
      <c r="M16">
        <v>75.823</v>
      </c>
      <c r="N16">
        <v>94.592</v>
      </c>
      <c r="O16">
        <v>102.173</v>
      </c>
      <c r="P16">
        <v>92.09</v>
      </c>
      <c r="Q16">
        <v>82.66</v>
      </c>
    </row>
    <row r="17" spans="1:17" ht="12.75">
      <c r="A17">
        <v>20050511</v>
      </c>
      <c r="B17">
        <v>86.93</v>
      </c>
      <c r="C17">
        <v>88.131</v>
      </c>
      <c r="D17">
        <v>80.232</v>
      </c>
      <c r="E17">
        <v>80.04</v>
      </c>
      <c r="F17">
        <v>85.605</v>
      </c>
      <c r="G17">
        <v>84.923</v>
      </c>
      <c r="H17">
        <v>76.378</v>
      </c>
      <c r="I17">
        <v>87.395</v>
      </c>
      <c r="J17">
        <v>86.43</v>
      </c>
      <c r="K17">
        <v>90.744</v>
      </c>
      <c r="L17">
        <v>85.332</v>
      </c>
      <c r="M17">
        <v>96.298</v>
      </c>
      <c r="N17">
        <v>84.887</v>
      </c>
      <c r="O17">
        <v>88.335</v>
      </c>
      <c r="P17">
        <v>88.105</v>
      </c>
      <c r="Q17">
        <v>91.457</v>
      </c>
    </row>
    <row r="18" spans="1:17" ht="12.75">
      <c r="A18">
        <v>20050512</v>
      </c>
      <c r="B18">
        <v>85.273</v>
      </c>
      <c r="C18">
        <v>74.343</v>
      </c>
      <c r="D18">
        <v>75.051</v>
      </c>
      <c r="E18">
        <v>80.798</v>
      </c>
      <c r="F18">
        <v>85.131</v>
      </c>
      <c r="G18">
        <v>83.813</v>
      </c>
      <c r="H18">
        <v>75.011</v>
      </c>
      <c r="I18">
        <v>82.665</v>
      </c>
      <c r="J18">
        <v>93.763</v>
      </c>
      <c r="K18">
        <v>90.63</v>
      </c>
      <c r="L18">
        <v>88.753</v>
      </c>
      <c r="M18">
        <v>98.232</v>
      </c>
      <c r="N18">
        <v>99.325</v>
      </c>
      <c r="O18">
        <v>93.61</v>
      </c>
      <c r="P18">
        <v>86.971</v>
      </c>
      <c r="Q18">
        <v>93.468</v>
      </c>
    </row>
    <row r="19" spans="1:17" ht="12.75">
      <c r="A19">
        <v>20050513</v>
      </c>
      <c r="B19">
        <v>84.023</v>
      </c>
      <c r="C19">
        <v>82.16</v>
      </c>
      <c r="D19">
        <v>76.797</v>
      </c>
      <c r="E19">
        <v>83.22</v>
      </c>
      <c r="F19">
        <v>85.995</v>
      </c>
      <c r="G19">
        <v>84.786</v>
      </c>
      <c r="H19">
        <v>80.19</v>
      </c>
      <c r="I19">
        <v>80.895</v>
      </c>
      <c r="J19">
        <v>88.692</v>
      </c>
      <c r="K19">
        <v>86.15</v>
      </c>
      <c r="L19">
        <v>83.504</v>
      </c>
      <c r="M19">
        <v>94.006</v>
      </c>
      <c r="N19">
        <v>101.727</v>
      </c>
      <c r="O19">
        <v>99.872</v>
      </c>
      <c r="P19">
        <v>90.565</v>
      </c>
      <c r="Q19">
        <v>93.486</v>
      </c>
    </row>
    <row r="20" spans="1:17" ht="12.75">
      <c r="A20">
        <v>20050514</v>
      </c>
      <c r="B20">
        <v>89.666</v>
      </c>
      <c r="C20">
        <v>89.881</v>
      </c>
      <c r="D20">
        <v>82.879</v>
      </c>
      <c r="E20">
        <v>80.92</v>
      </c>
      <c r="F20">
        <v>91.277</v>
      </c>
      <c r="G20">
        <v>93.379</v>
      </c>
      <c r="H20">
        <v>85.399</v>
      </c>
      <c r="I20">
        <v>83.087</v>
      </c>
      <c r="J20">
        <v>89.693</v>
      </c>
      <c r="K20">
        <v>94.389</v>
      </c>
      <c r="L20">
        <v>92.489</v>
      </c>
      <c r="M20">
        <v>94.049</v>
      </c>
      <c r="N20">
        <v>93.964</v>
      </c>
      <c r="O20">
        <v>94.812</v>
      </c>
      <c r="P20">
        <v>87.92</v>
      </c>
      <c r="Q20">
        <v>87.623</v>
      </c>
    </row>
    <row r="21" spans="1:17" ht="12.75">
      <c r="A21">
        <v>20050515</v>
      </c>
      <c r="B21">
        <v>82.821</v>
      </c>
      <c r="C21">
        <v>81.356</v>
      </c>
      <c r="D21">
        <v>78.317</v>
      </c>
      <c r="E21">
        <v>82.763</v>
      </c>
      <c r="F21">
        <v>84.572</v>
      </c>
      <c r="G21">
        <v>90.634</v>
      </c>
      <c r="H21">
        <v>87.43</v>
      </c>
      <c r="I21">
        <v>83.389</v>
      </c>
      <c r="J21">
        <v>84.409</v>
      </c>
      <c r="K21">
        <v>89.688</v>
      </c>
      <c r="L21">
        <v>87.482</v>
      </c>
      <c r="M21">
        <v>84.488</v>
      </c>
      <c r="N21">
        <v>99.644</v>
      </c>
      <c r="O21">
        <v>101.257</v>
      </c>
      <c r="P21">
        <v>96.234</v>
      </c>
      <c r="Q21">
        <v>86.01</v>
      </c>
    </row>
    <row r="22" spans="1:17" ht="12.75">
      <c r="A22">
        <v>20050516</v>
      </c>
      <c r="B22">
        <v>89.386</v>
      </c>
      <c r="C22">
        <v>89.748</v>
      </c>
      <c r="D22">
        <v>77.29</v>
      </c>
      <c r="E22">
        <v>79.409</v>
      </c>
      <c r="F22">
        <v>89.935</v>
      </c>
      <c r="G22">
        <v>87.69</v>
      </c>
      <c r="H22">
        <v>76.623</v>
      </c>
      <c r="I22">
        <v>82.466</v>
      </c>
      <c r="J22">
        <v>81.545</v>
      </c>
      <c r="K22">
        <v>86.861</v>
      </c>
      <c r="L22">
        <v>92.521</v>
      </c>
      <c r="M22">
        <v>84.669</v>
      </c>
      <c r="N22">
        <v>81.695</v>
      </c>
      <c r="O22">
        <v>81.992</v>
      </c>
      <c r="P22">
        <v>84.934</v>
      </c>
      <c r="Q22">
        <v>83.229</v>
      </c>
    </row>
    <row r="23" spans="1:17" ht="12.75">
      <c r="A23">
        <v>20050517</v>
      </c>
      <c r="B23">
        <v>65.026</v>
      </c>
      <c r="C23">
        <v>67.909</v>
      </c>
      <c r="D23">
        <v>70.948</v>
      </c>
      <c r="E23">
        <v>73.841</v>
      </c>
      <c r="F23">
        <v>75.309</v>
      </c>
      <c r="G23">
        <v>73.971</v>
      </c>
      <c r="H23">
        <v>74.14</v>
      </c>
      <c r="I23">
        <v>77.144</v>
      </c>
      <c r="J23">
        <v>84.174</v>
      </c>
      <c r="K23">
        <v>88.266</v>
      </c>
      <c r="L23">
        <v>84.077</v>
      </c>
      <c r="M23">
        <v>83.094</v>
      </c>
      <c r="N23">
        <v>83.503</v>
      </c>
      <c r="O23">
        <v>83.344</v>
      </c>
      <c r="P23">
        <v>81.707</v>
      </c>
      <c r="Q23">
        <v>73.599</v>
      </c>
    </row>
    <row r="24" spans="1:17" ht="12.75">
      <c r="A24">
        <v>20050518</v>
      </c>
      <c r="B24">
        <v>85.373</v>
      </c>
      <c r="C24">
        <v>95.462</v>
      </c>
      <c r="D24">
        <v>78.085</v>
      </c>
      <c r="E24">
        <v>79.967</v>
      </c>
      <c r="F24">
        <v>81.907</v>
      </c>
      <c r="G24">
        <v>87.043</v>
      </c>
      <c r="H24">
        <v>76.929</v>
      </c>
      <c r="I24">
        <v>87.511</v>
      </c>
      <c r="J24">
        <v>80.685</v>
      </c>
      <c r="K24">
        <v>86.674</v>
      </c>
      <c r="L24">
        <v>78.881</v>
      </c>
      <c r="M24">
        <v>83.925</v>
      </c>
      <c r="N24">
        <v>95.729</v>
      </c>
      <c r="O24">
        <v>106.781</v>
      </c>
      <c r="P24">
        <v>89.635</v>
      </c>
      <c r="Q24">
        <v>91.64</v>
      </c>
    </row>
    <row r="25" spans="1:17" ht="12.75">
      <c r="A25">
        <v>20050519</v>
      </c>
      <c r="B25">
        <v>99.089</v>
      </c>
      <c r="C25">
        <v>105.802</v>
      </c>
      <c r="D25">
        <v>96.645</v>
      </c>
      <c r="E25">
        <v>95.324</v>
      </c>
      <c r="F25">
        <v>97.002</v>
      </c>
      <c r="G25">
        <v>102.047</v>
      </c>
      <c r="H25">
        <v>90.501</v>
      </c>
      <c r="I25">
        <v>92.555</v>
      </c>
      <c r="J25">
        <v>99.067</v>
      </c>
      <c r="K25">
        <v>102.671</v>
      </c>
      <c r="L25">
        <v>93.649</v>
      </c>
      <c r="M25">
        <v>95.356</v>
      </c>
      <c r="N25">
        <v>97.705</v>
      </c>
      <c r="O25">
        <v>94.753</v>
      </c>
      <c r="P25">
        <v>86.23</v>
      </c>
      <c r="Q25">
        <v>84.478</v>
      </c>
    </row>
    <row r="26" spans="1:17" ht="12.75">
      <c r="A26">
        <v>20050520</v>
      </c>
      <c r="B26">
        <v>93.648</v>
      </c>
      <c r="C26">
        <v>95.163</v>
      </c>
      <c r="D26">
        <v>100.76</v>
      </c>
      <c r="E26">
        <v>97.786</v>
      </c>
      <c r="F26">
        <v>105.024</v>
      </c>
      <c r="G26">
        <v>100.496</v>
      </c>
      <c r="H26">
        <v>90.06</v>
      </c>
      <c r="I26">
        <v>100.746</v>
      </c>
      <c r="J26">
        <v>99.833</v>
      </c>
      <c r="K26">
        <v>91.293</v>
      </c>
      <c r="L26">
        <v>85.639</v>
      </c>
      <c r="M26">
        <v>96.074</v>
      </c>
      <c r="N26">
        <v>99.827</v>
      </c>
      <c r="O26">
        <v>100.889</v>
      </c>
      <c r="P26">
        <v>102.838</v>
      </c>
      <c r="Q26">
        <v>85.511</v>
      </c>
    </row>
    <row r="27" spans="1:17" ht="12.75">
      <c r="A27">
        <v>20050521</v>
      </c>
      <c r="B27">
        <v>96.469</v>
      </c>
      <c r="C27">
        <v>87.045</v>
      </c>
      <c r="D27">
        <v>80.785</v>
      </c>
      <c r="E27">
        <v>93.434</v>
      </c>
      <c r="F27">
        <v>94.99</v>
      </c>
      <c r="G27">
        <v>82.276</v>
      </c>
      <c r="H27">
        <v>81.554</v>
      </c>
      <c r="I27">
        <v>88.688</v>
      </c>
      <c r="J27">
        <v>101.812</v>
      </c>
      <c r="K27">
        <v>94.553</v>
      </c>
      <c r="L27">
        <v>84.614</v>
      </c>
      <c r="M27">
        <v>94.5</v>
      </c>
      <c r="N27">
        <v>101.219</v>
      </c>
      <c r="O27">
        <v>95.085</v>
      </c>
      <c r="P27">
        <v>97.812</v>
      </c>
      <c r="Q27">
        <v>102.594</v>
      </c>
    </row>
    <row r="28" spans="1:17" ht="12.75">
      <c r="A28">
        <v>20050522</v>
      </c>
      <c r="B28">
        <v>95.901</v>
      </c>
      <c r="C28">
        <v>96.066</v>
      </c>
      <c r="D28">
        <v>97.53</v>
      </c>
      <c r="E28">
        <v>107.625</v>
      </c>
      <c r="F28">
        <v>93.071</v>
      </c>
      <c r="G28">
        <v>94.084</v>
      </c>
      <c r="H28">
        <v>87.499</v>
      </c>
      <c r="I28">
        <v>98.296</v>
      </c>
      <c r="J28">
        <v>89.663</v>
      </c>
      <c r="K28">
        <v>87.037</v>
      </c>
      <c r="L28">
        <v>93.599</v>
      </c>
      <c r="M28">
        <v>102.002</v>
      </c>
      <c r="N28">
        <v>90.329</v>
      </c>
      <c r="O28">
        <v>89.257</v>
      </c>
      <c r="P28">
        <v>98.754</v>
      </c>
      <c r="Q28">
        <v>118.272</v>
      </c>
    </row>
    <row r="29" spans="1:17" ht="12.75">
      <c r="A29">
        <v>20050523</v>
      </c>
      <c r="B29">
        <v>89.98</v>
      </c>
      <c r="C29">
        <v>86.159</v>
      </c>
      <c r="D29">
        <v>83.111</v>
      </c>
      <c r="E29">
        <v>88.002</v>
      </c>
      <c r="F29">
        <v>110.813</v>
      </c>
      <c r="G29">
        <v>106.905</v>
      </c>
      <c r="H29">
        <v>105.083</v>
      </c>
      <c r="I29">
        <v>104.377</v>
      </c>
      <c r="J29">
        <v>98.737</v>
      </c>
      <c r="K29">
        <v>93.645</v>
      </c>
      <c r="L29">
        <v>88.778</v>
      </c>
      <c r="M29">
        <v>93.569</v>
      </c>
      <c r="N29">
        <v>108.835</v>
      </c>
      <c r="O29">
        <v>107.985</v>
      </c>
      <c r="P29">
        <v>109.071</v>
      </c>
      <c r="Q29">
        <v>109.427</v>
      </c>
    </row>
    <row r="30" spans="1:17" ht="12.75">
      <c r="A30">
        <v>20050524</v>
      </c>
      <c r="B30">
        <v>78.907</v>
      </c>
      <c r="C30">
        <v>82.044</v>
      </c>
      <c r="D30">
        <v>71.326</v>
      </c>
      <c r="E30">
        <v>79.482</v>
      </c>
      <c r="F30">
        <v>86.033</v>
      </c>
      <c r="G30">
        <v>86.659</v>
      </c>
      <c r="H30">
        <v>78.358</v>
      </c>
      <c r="I30">
        <v>83.443</v>
      </c>
      <c r="J30">
        <v>106.383</v>
      </c>
      <c r="K30">
        <v>103.328</v>
      </c>
      <c r="L30">
        <v>101.753</v>
      </c>
      <c r="M30">
        <v>111.235</v>
      </c>
      <c r="N30">
        <v>96.465</v>
      </c>
      <c r="O30">
        <v>91.196</v>
      </c>
      <c r="P30">
        <v>91.438</v>
      </c>
      <c r="Q30">
        <v>91.237</v>
      </c>
    </row>
    <row r="31" spans="1:17" ht="12.75">
      <c r="A31">
        <v>20050525</v>
      </c>
      <c r="B31">
        <v>78.602</v>
      </c>
      <c r="C31">
        <v>71.751</v>
      </c>
      <c r="D31">
        <v>66.272</v>
      </c>
      <c r="E31">
        <v>71.563</v>
      </c>
      <c r="F31">
        <v>77.433</v>
      </c>
      <c r="G31">
        <v>69.354</v>
      </c>
      <c r="H31">
        <v>66.989</v>
      </c>
      <c r="I31">
        <v>70.529</v>
      </c>
      <c r="J31">
        <v>81.929</v>
      </c>
      <c r="K31">
        <v>84.405</v>
      </c>
      <c r="L31">
        <v>78.68</v>
      </c>
      <c r="M31">
        <v>95.296</v>
      </c>
      <c r="N31">
        <v>109.866</v>
      </c>
      <c r="O31">
        <v>106.51</v>
      </c>
      <c r="P31">
        <v>102.467</v>
      </c>
      <c r="Q31">
        <v>105.727</v>
      </c>
    </row>
    <row r="32" spans="1:17" ht="12.75">
      <c r="A32">
        <v>20050526</v>
      </c>
      <c r="B32">
        <v>89.437</v>
      </c>
      <c r="C32">
        <v>88.571</v>
      </c>
      <c r="D32">
        <v>73.628</v>
      </c>
      <c r="E32">
        <v>71.759</v>
      </c>
      <c r="F32">
        <v>88.969</v>
      </c>
      <c r="G32">
        <v>93.108</v>
      </c>
      <c r="H32">
        <v>82.06</v>
      </c>
      <c r="I32">
        <v>82.422</v>
      </c>
      <c r="J32">
        <v>80.917</v>
      </c>
      <c r="K32">
        <v>76.881</v>
      </c>
      <c r="L32">
        <v>75.652</v>
      </c>
      <c r="M32">
        <v>79.316</v>
      </c>
      <c r="N32">
        <v>99.416</v>
      </c>
      <c r="O32">
        <v>107.144</v>
      </c>
      <c r="P32">
        <v>93.801</v>
      </c>
      <c r="Q32">
        <v>103.797</v>
      </c>
    </row>
    <row r="33" spans="1:17" ht="12.75">
      <c r="A33">
        <v>20050527</v>
      </c>
      <c r="B33">
        <v>82.899</v>
      </c>
      <c r="C33">
        <v>92.845</v>
      </c>
      <c r="D33">
        <v>84.117</v>
      </c>
      <c r="E33">
        <v>82.483</v>
      </c>
      <c r="F33">
        <v>80.412</v>
      </c>
      <c r="G33">
        <v>86.844</v>
      </c>
      <c r="H33">
        <v>81.32</v>
      </c>
      <c r="I33">
        <v>75.031</v>
      </c>
      <c r="J33">
        <v>91.097</v>
      </c>
      <c r="K33">
        <v>100.655</v>
      </c>
      <c r="L33">
        <v>92.302</v>
      </c>
      <c r="M33">
        <v>84.519</v>
      </c>
      <c r="N33">
        <v>85.856</v>
      </c>
      <c r="O33">
        <v>90.165</v>
      </c>
      <c r="P33">
        <v>88.87</v>
      </c>
      <c r="Q33">
        <v>93.776</v>
      </c>
    </row>
    <row r="34" spans="1:17" ht="12.75">
      <c r="A34">
        <v>20050528</v>
      </c>
      <c r="B34">
        <v>90.238</v>
      </c>
      <c r="C34">
        <v>94.356</v>
      </c>
      <c r="D34">
        <v>89.036</v>
      </c>
      <c r="E34">
        <v>89.489</v>
      </c>
      <c r="F34">
        <v>86.272</v>
      </c>
      <c r="G34">
        <v>93.871</v>
      </c>
      <c r="H34">
        <v>86.497</v>
      </c>
      <c r="I34">
        <v>82.726</v>
      </c>
      <c r="J34">
        <v>83.486</v>
      </c>
      <c r="K34">
        <v>92.592</v>
      </c>
      <c r="L34">
        <v>85.174</v>
      </c>
      <c r="M34">
        <v>87.438</v>
      </c>
      <c r="N34">
        <v>96.529</v>
      </c>
      <c r="O34">
        <v>101.966</v>
      </c>
      <c r="P34">
        <v>93.209</v>
      </c>
      <c r="Q34">
        <v>93.99</v>
      </c>
    </row>
    <row r="35" spans="1:17" ht="12.75">
      <c r="A35">
        <v>20050529</v>
      </c>
      <c r="B35">
        <v>82.255</v>
      </c>
      <c r="C35">
        <v>84.175</v>
      </c>
      <c r="D35">
        <v>82.067</v>
      </c>
      <c r="E35">
        <v>83.458</v>
      </c>
      <c r="F35">
        <v>89.752</v>
      </c>
      <c r="G35">
        <v>89.997</v>
      </c>
      <c r="H35">
        <v>84.867</v>
      </c>
      <c r="I35">
        <v>84.803</v>
      </c>
      <c r="J35">
        <v>87.513</v>
      </c>
      <c r="K35">
        <v>92.325</v>
      </c>
      <c r="L35">
        <v>86.098</v>
      </c>
      <c r="M35">
        <v>86.772</v>
      </c>
      <c r="N35">
        <v>92.098</v>
      </c>
      <c r="O35">
        <v>93.374</v>
      </c>
      <c r="P35">
        <v>99.48</v>
      </c>
      <c r="Q35">
        <v>98.123</v>
      </c>
    </row>
    <row r="36" spans="1:17" ht="12.75">
      <c r="A36">
        <v>20050530</v>
      </c>
      <c r="B36">
        <v>80.861</v>
      </c>
      <c r="C36">
        <v>84.62</v>
      </c>
      <c r="D36">
        <v>82.809</v>
      </c>
      <c r="E36">
        <v>89.715</v>
      </c>
      <c r="F36">
        <v>86.421</v>
      </c>
      <c r="G36">
        <v>90.006</v>
      </c>
      <c r="H36">
        <v>89.029</v>
      </c>
      <c r="I36">
        <v>93.075</v>
      </c>
      <c r="J36">
        <v>85.009</v>
      </c>
      <c r="K36">
        <v>89.575</v>
      </c>
      <c r="L36">
        <v>85.321</v>
      </c>
      <c r="M36">
        <v>84.528</v>
      </c>
      <c r="N36">
        <v>94.212</v>
      </c>
      <c r="O36">
        <v>95.282</v>
      </c>
      <c r="P36">
        <v>91.035</v>
      </c>
      <c r="Q36">
        <v>94.629</v>
      </c>
    </row>
    <row r="37" spans="1:17" ht="12.75">
      <c r="A37">
        <v>20050531</v>
      </c>
      <c r="B37">
        <v>84.736</v>
      </c>
      <c r="C37">
        <v>81.874</v>
      </c>
      <c r="D37">
        <v>83.123</v>
      </c>
      <c r="E37">
        <v>87.312</v>
      </c>
      <c r="F37">
        <v>97.932</v>
      </c>
      <c r="G37">
        <v>95.855</v>
      </c>
      <c r="H37">
        <v>103.393</v>
      </c>
      <c r="I37">
        <v>106.227</v>
      </c>
      <c r="J37">
        <v>98.811</v>
      </c>
      <c r="K37">
        <v>108.413</v>
      </c>
      <c r="L37">
        <v>100.103</v>
      </c>
      <c r="M37">
        <v>98.269</v>
      </c>
      <c r="N37">
        <v>96.979</v>
      </c>
      <c r="O37">
        <v>99.174</v>
      </c>
      <c r="P37">
        <v>102.691</v>
      </c>
      <c r="Q37">
        <v>106.355</v>
      </c>
    </row>
    <row r="38" spans="2:17" ht="12.75">
      <c r="B38" s="5">
        <f>AVERAGE(B7:B37)</f>
        <v>85.59554838709676</v>
      </c>
      <c r="C38" s="5">
        <f aca="true" t="shared" si="0" ref="C38:Q38">AVERAGE(C7:C37)</f>
        <v>87.0638064516129</v>
      </c>
      <c r="D38" s="5">
        <f t="shared" si="0"/>
        <v>80.99822580645163</v>
      </c>
      <c r="E38" s="5">
        <f t="shared" si="0"/>
        <v>82.90483870967743</v>
      </c>
      <c r="F38" s="5">
        <f t="shared" si="0"/>
        <v>88.24741935483868</v>
      </c>
      <c r="G38" s="5">
        <f t="shared" si="0"/>
        <v>89.21487096774196</v>
      </c>
      <c r="H38" s="5">
        <f t="shared" si="0"/>
        <v>84.29874193548389</v>
      </c>
      <c r="I38" s="5">
        <f t="shared" si="0"/>
        <v>86.01454838709677</v>
      </c>
      <c r="J38" s="5">
        <f t="shared" si="0"/>
        <v>89.72648387096775</v>
      </c>
      <c r="K38" s="5">
        <f t="shared" si="0"/>
        <v>91.42751612903227</v>
      </c>
      <c r="L38" s="5">
        <f t="shared" si="0"/>
        <v>87.3614193548387</v>
      </c>
      <c r="M38" s="5">
        <f t="shared" si="0"/>
        <v>89.31135483870965</v>
      </c>
      <c r="N38" s="5">
        <f t="shared" si="0"/>
        <v>93.35729032258062</v>
      </c>
      <c r="O38" s="5">
        <f t="shared" si="0"/>
        <v>95.14067741935482</v>
      </c>
      <c r="P38" s="5">
        <f t="shared" si="0"/>
        <v>91.77922580645158</v>
      </c>
      <c r="Q38" s="5">
        <f t="shared" si="0"/>
        <v>92.18667741935484</v>
      </c>
    </row>
    <row r="40" spans="2:17" ht="12.75">
      <c r="B40">
        <v>85.6</v>
      </c>
      <c r="C40">
        <v>87.1</v>
      </c>
      <c r="D40">
        <v>81</v>
      </c>
      <c r="E40">
        <v>82.9</v>
      </c>
      <c r="F40">
        <v>88.2</v>
      </c>
      <c r="G40">
        <v>89.2</v>
      </c>
      <c r="H40">
        <v>84.3</v>
      </c>
      <c r="I40">
        <v>86</v>
      </c>
      <c r="J40">
        <v>89.7</v>
      </c>
      <c r="K40">
        <v>91.4</v>
      </c>
      <c r="L40">
        <v>87.4</v>
      </c>
      <c r="M40">
        <v>89.3</v>
      </c>
      <c r="N40">
        <v>93.4</v>
      </c>
      <c r="O40">
        <v>95.1</v>
      </c>
      <c r="P40">
        <v>91.8</v>
      </c>
      <c r="Q40">
        <v>92.2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="85" zoomScaleNormal="85" workbookViewId="0" topLeftCell="A1">
      <selection activeCell="E22" sqref="E22"/>
    </sheetView>
  </sheetViews>
  <sheetFormatPr defaultColWidth="9.140625" defaultRowHeight="12.75"/>
  <cols>
    <col min="1" max="16384" width="8.8515625" style="2" customWidth="1"/>
  </cols>
  <sheetData>
    <row r="1" spans="1:7" s="3" customFormat="1" ht="17.25">
      <c r="A1" s="3" t="s">
        <v>39</v>
      </c>
      <c r="C1" s="4"/>
      <c r="D1" s="4"/>
      <c r="E1" s="4"/>
      <c r="F1" s="4"/>
      <c r="G1" s="4"/>
    </row>
    <row r="2" spans="3:7" ht="12.75">
      <c r="C2" s="5"/>
      <c r="D2" s="5"/>
      <c r="E2" s="5"/>
      <c r="F2" s="5"/>
      <c r="G2" s="5"/>
    </row>
    <row r="3" spans="1:9" ht="12.75">
      <c r="A3" s="6" t="s">
        <v>20</v>
      </c>
      <c r="B3" s="6"/>
      <c r="C3" s="9" t="s">
        <v>0</v>
      </c>
      <c r="D3" s="9" t="s">
        <v>19</v>
      </c>
      <c r="E3" s="9" t="s">
        <v>35</v>
      </c>
      <c r="F3" s="9" t="s">
        <v>36</v>
      </c>
      <c r="G3" s="9" t="s">
        <v>37</v>
      </c>
      <c r="H3" s="6"/>
      <c r="I3" s="6" t="s">
        <v>38</v>
      </c>
    </row>
    <row r="5" spans="1:9" ht="11.25">
      <c r="A5" s="2">
        <v>200408</v>
      </c>
      <c r="C5" s="7">
        <v>3.48</v>
      </c>
      <c r="D5" s="7">
        <v>3.75</v>
      </c>
      <c r="E5" s="7">
        <v>4.24</v>
      </c>
      <c r="F5" s="7">
        <v>4.66</v>
      </c>
      <c r="G5" s="7">
        <v>5.2</v>
      </c>
      <c r="I5" s="2">
        <v>30</v>
      </c>
    </row>
    <row r="6" spans="1:9" ht="12.75">
      <c r="A6" s="2">
        <v>200409</v>
      </c>
      <c r="C6">
        <v>4</v>
      </c>
      <c r="D6">
        <v>4.5</v>
      </c>
      <c r="E6">
        <v>5.2</v>
      </c>
      <c r="F6">
        <v>5.7</v>
      </c>
      <c r="G6">
        <v>5.8</v>
      </c>
      <c r="I6" s="2">
        <v>29</v>
      </c>
    </row>
    <row r="7" spans="1:9" ht="12.75">
      <c r="A7" s="2">
        <v>200410</v>
      </c>
      <c r="C7">
        <v>4.6</v>
      </c>
      <c r="D7">
        <v>5.2</v>
      </c>
      <c r="E7">
        <v>6</v>
      </c>
      <c r="F7">
        <v>6.7</v>
      </c>
      <c r="G7">
        <v>7.4</v>
      </c>
      <c r="I7" s="2">
        <v>30</v>
      </c>
    </row>
    <row r="8" spans="1:7" ht="12.75">
      <c r="A8" s="2">
        <v>200411</v>
      </c>
      <c r="C8">
        <v>5.3</v>
      </c>
      <c r="D8">
        <v>6.2</v>
      </c>
      <c r="E8">
        <v>7</v>
      </c>
      <c r="F8">
        <v>7.5</v>
      </c>
      <c r="G8">
        <v>8.3</v>
      </c>
    </row>
    <row r="9" spans="1:7" ht="12.75">
      <c r="A9" s="2">
        <v>200412</v>
      </c>
      <c r="C9">
        <v>5.3</v>
      </c>
      <c r="D9">
        <v>6.1</v>
      </c>
      <c r="E9">
        <v>7</v>
      </c>
      <c r="F9">
        <v>7.9</v>
      </c>
      <c r="G9">
        <v>8.5</v>
      </c>
    </row>
    <row r="10" spans="1:7" ht="12.75">
      <c r="A10" s="2">
        <v>200501</v>
      </c>
      <c r="C10">
        <v>6.1</v>
      </c>
      <c r="D10">
        <v>6.8</v>
      </c>
      <c r="E10">
        <v>7.4</v>
      </c>
      <c r="F10">
        <v>8.2</v>
      </c>
      <c r="G10">
        <v>8.9</v>
      </c>
    </row>
    <row r="11" spans="1:7" ht="12.75">
      <c r="A11" s="2">
        <v>200502</v>
      </c>
      <c r="C11">
        <v>5</v>
      </c>
      <c r="D11">
        <v>5.7</v>
      </c>
      <c r="E11">
        <v>6.2</v>
      </c>
      <c r="F11">
        <v>6.6</v>
      </c>
      <c r="G11">
        <v>7.5</v>
      </c>
    </row>
    <row r="12" spans="1:7" ht="12.75">
      <c r="A12" s="2">
        <v>200503</v>
      </c>
      <c r="C12">
        <v>4.8</v>
      </c>
      <c r="D12">
        <v>5.3</v>
      </c>
      <c r="E12">
        <v>5.7</v>
      </c>
      <c r="F12">
        <v>6.1</v>
      </c>
      <c r="G12">
        <v>6.6</v>
      </c>
    </row>
    <row r="13" spans="1:7" ht="12.75">
      <c r="A13" s="2">
        <v>200504</v>
      </c>
      <c r="C13">
        <v>4.2</v>
      </c>
      <c r="D13">
        <v>4.8</v>
      </c>
      <c r="E13">
        <v>5.5</v>
      </c>
      <c r="F13">
        <v>6.4</v>
      </c>
      <c r="G13">
        <v>7</v>
      </c>
    </row>
    <row r="14" spans="1:7" ht="12.75">
      <c r="A14" s="2">
        <v>200505</v>
      </c>
      <c r="C14">
        <v>4.2</v>
      </c>
      <c r="D14">
        <v>4.7</v>
      </c>
      <c r="E14">
        <v>5</v>
      </c>
      <c r="F14">
        <v>5.4</v>
      </c>
      <c r="G14">
        <v>6</v>
      </c>
    </row>
    <row r="15" spans="1:9" ht="12.75">
      <c r="A15" s="2">
        <v>200506</v>
      </c>
      <c r="C15">
        <v>3.7</v>
      </c>
      <c r="D15">
        <v>3.9</v>
      </c>
      <c r="E15">
        <v>4.1</v>
      </c>
      <c r="F15">
        <v>4.2</v>
      </c>
      <c r="G15">
        <v>4.8</v>
      </c>
      <c r="I15" s="2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="85" zoomScaleNormal="85" workbookViewId="0" topLeftCell="A1">
      <selection activeCell="B18" sqref="B18"/>
    </sheetView>
  </sheetViews>
  <sheetFormatPr defaultColWidth="9.140625" defaultRowHeight="12.75"/>
  <cols>
    <col min="1" max="16384" width="8.8515625" style="2" customWidth="1"/>
  </cols>
  <sheetData>
    <row r="1" spans="1:8" s="3" customFormat="1" ht="17.25">
      <c r="A1" s="3" t="s">
        <v>40</v>
      </c>
      <c r="C1" s="4"/>
      <c r="D1" s="4"/>
      <c r="E1" s="4"/>
      <c r="F1" s="4"/>
      <c r="G1" s="4"/>
      <c r="H1" s="4"/>
    </row>
    <row r="2" spans="3:8" ht="11.25">
      <c r="C2" s="7"/>
      <c r="D2" s="7"/>
      <c r="E2" s="7"/>
      <c r="F2" s="7"/>
      <c r="G2" s="7"/>
      <c r="H2" s="7"/>
    </row>
    <row r="3" spans="1:9" ht="12">
      <c r="A3" s="8" t="s">
        <v>20</v>
      </c>
      <c r="B3" s="8"/>
      <c r="C3" s="12" t="s">
        <v>0</v>
      </c>
      <c r="D3" s="12" t="s">
        <v>19</v>
      </c>
      <c r="E3" s="12" t="s">
        <v>35</v>
      </c>
      <c r="F3" s="12" t="s">
        <v>36</v>
      </c>
      <c r="G3" s="12" t="s">
        <v>37</v>
      </c>
      <c r="H3" s="12"/>
      <c r="I3" s="8" t="s">
        <v>38</v>
      </c>
    </row>
    <row r="5" spans="1:9" ht="11.25">
      <c r="A5" s="2">
        <v>200408</v>
      </c>
      <c r="C5" s="2">
        <v>4.14</v>
      </c>
      <c r="D5" s="2">
        <v>4.58</v>
      </c>
      <c r="E5" s="2">
        <v>4.96</v>
      </c>
      <c r="F5" s="2">
        <v>5.44</v>
      </c>
      <c r="G5" s="2">
        <v>5.99</v>
      </c>
      <c r="I5" s="2">
        <v>31</v>
      </c>
    </row>
    <row r="6" spans="1:9" ht="11.25">
      <c r="A6" s="2">
        <v>200409</v>
      </c>
      <c r="C6" s="2">
        <v>4.4</v>
      </c>
      <c r="D6" s="2">
        <v>4.9</v>
      </c>
      <c r="E6" s="2">
        <v>5.4</v>
      </c>
      <c r="F6" s="2">
        <v>5.8</v>
      </c>
      <c r="G6" s="2">
        <v>6.2</v>
      </c>
      <c r="I6" s="2">
        <v>30</v>
      </c>
    </row>
    <row r="7" spans="1:9" ht="12.75">
      <c r="A7" s="2">
        <v>200410</v>
      </c>
      <c r="C7">
        <v>5.3</v>
      </c>
      <c r="D7">
        <v>6</v>
      </c>
      <c r="E7">
        <v>6.3</v>
      </c>
      <c r="F7">
        <v>6.6</v>
      </c>
      <c r="G7">
        <v>7.1</v>
      </c>
      <c r="I7" s="2">
        <v>31</v>
      </c>
    </row>
    <row r="8" spans="1:7" ht="12.75">
      <c r="A8" s="2">
        <v>200411</v>
      </c>
      <c r="C8">
        <v>5.2</v>
      </c>
      <c r="D8">
        <v>5.6</v>
      </c>
      <c r="E8">
        <v>6.1</v>
      </c>
      <c r="F8">
        <v>6.8</v>
      </c>
      <c r="G8">
        <v>7.5</v>
      </c>
    </row>
    <row r="9" spans="1:7" ht="12.75">
      <c r="A9" s="2">
        <v>200412</v>
      </c>
      <c r="C9">
        <v>5.3</v>
      </c>
      <c r="D9">
        <v>6.3</v>
      </c>
      <c r="E9">
        <v>6.9</v>
      </c>
      <c r="F9">
        <v>7.7</v>
      </c>
      <c r="G9">
        <v>8.3</v>
      </c>
    </row>
    <row r="10" spans="1:7" ht="12.75">
      <c r="A10" s="2">
        <v>200501</v>
      </c>
      <c r="C10">
        <v>7</v>
      </c>
      <c r="D10">
        <v>7.9</v>
      </c>
      <c r="E10">
        <v>8.4</v>
      </c>
      <c r="F10">
        <v>9.2</v>
      </c>
      <c r="G10">
        <v>9.6</v>
      </c>
    </row>
    <row r="11" spans="1:7" ht="12.75">
      <c r="A11" s="2">
        <v>200502</v>
      </c>
      <c r="C11">
        <v>5.7</v>
      </c>
      <c r="D11">
        <v>6.4</v>
      </c>
      <c r="E11">
        <v>7.3</v>
      </c>
      <c r="F11">
        <v>7.9</v>
      </c>
      <c r="G11">
        <v>8.5</v>
      </c>
    </row>
    <row r="12" spans="1:7" ht="12.75">
      <c r="A12" s="2">
        <v>200503</v>
      </c>
      <c r="C12">
        <v>6.5</v>
      </c>
      <c r="D12">
        <v>6.9</v>
      </c>
      <c r="E12">
        <v>7.4</v>
      </c>
      <c r="F12">
        <v>8.3</v>
      </c>
      <c r="G12">
        <v>8.7</v>
      </c>
    </row>
    <row r="13" spans="1:7" ht="12.75">
      <c r="A13" s="2">
        <v>200504</v>
      </c>
      <c r="C13">
        <v>5.8</v>
      </c>
      <c r="D13">
        <v>6.5</v>
      </c>
      <c r="E13">
        <v>7.2</v>
      </c>
      <c r="F13">
        <v>8.1</v>
      </c>
      <c r="G13">
        <v>8.7</v>
      </c>
    </row>
    <row r="14" spans="1:7" ht="12.75">
      <c r="A14" s="2">
        <v>200505</v>
      </c>
      <c r="C14">
        <v>5.3</v>
      </c>
      <c r="D14">
        <v>5.9</v>
      </c>
      <c r="E14">
        <v>6.5</v>
      </c>
      <c r="F14">
        <v>6.9</v>
      </c>
      <c r="G14">
        <v>7.3</v>
      </c>
    </row>
    <row r="15" spans="1:9" ht="12.75">
      <c r="A15" s="2">
        <v>200506</v>
      </c>
      <c r="C15">
        <v>4.1</v>
      </c>
      <c r="D15">
        <v>4.6</v>
      </c>
      <c r="E15">
        <v>4.7</v>
      </c>
      <c r="F15">
        <v>5.1</v>
      </c>
      <c r="G15">
        <v>5.6</v>
      </c>
      <c r="I15" s="2">
        <v>11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="75" zoomScaleNormal="75" workbookViewId="0" topLeftCell="A13">
      <selection activeCell="I35" sqref="I35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5">
        <v>38504</v>
      </c>
    </row>
    <row r="2" spans="1:3" ht="12.75">
      <c r="A2" t="s">
        <v>64</v>
      </c>
      <c r="B2" t="s">
        <v>65</v>
      </c>
      <c r="C2" t="s">
        <v>66</v>
      </c>
    </row>
    <row r="3" spans="1:3" ht="12.75">
      <c r="A3" t="s">
        <v>67</v>
      </c>
      <c r="B3" t="s">
        <v>68</v>
      </c>
      <c r="C3" t="s">
        <v>69</v>
      </c>
    </row>
    <row r="5" spans="1:5" ht="12.75">
      <c r="A5" t="s">
        <v>62</v>
      </c>
      <c r="B5" t="s">
        <v>71</v>
      </c>
      <c r="C5" t="s">
        <v>72</v>
      </c>
      <c r="D5" t="s">
        <v>73</v>
      </c>
      <c r="E5" t="s">
        <v>74</v>
      </c>
    </row>
    <row r="6" spans="1:5" ht="12.75">
      <c r="A6" t="s">
        <v>29</v>
      </c>
      <c r="B6" t="s">
        <v>33</v>
      </c>
      <c r="C6" t="s">
        <v>33</v>
      </c>
      <c r="D6" t="s">
        <v>33</v>
      </c>
      <c r="E6" t="s">
        <v>33</v>
      </c>
    </row>
    <row r="7" spans="1:5" ht="12.75">
      <c r="A7">
        <v>20050601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20050602</v>
      </c>
      <c r="B8">
        <v>3.9</v>
      </c>
      <c r="C8">
        <v>4.2</v>
      </c>
      <c r="D8">
        <v>4.5</v>
      </c>
      <c r="E8">
        <v>4.6</v>
      </c>
    </row>
    <row r="9" spans="1:5" ht="12.75">
      <c r="A9">
        <v>20050603</v>
      </c>
      <c r="B9">
        <v>-99</v>
      </c>
      <c r="C9">
        <v>-99</v>
      </c>
      <c r="D9">
        <v>-99</v>
      </c>
      <c r="E9">
        <v>-99</v>
      </c>
    </row>
    <row r="10" spans="1:5" ht="12.75">
      <c r="A10">
        <v>20050604</v>
      </c>
      <c r="B10">
        <v>-99</v>
      </c>
      <c r="C10">
        <v>-99</v>
      </c>
      <c r="D10">
        <v>-99</v>
      </c>
      <c r="E10">
        <v>-99</v>
      </c>
    </row>
    <row r="11" spans="1:5" ht="12.75">
      <c r="A11">
        <v>20050605</v>
      </c>
      <c r="B11">
        <v>4.8</v>
      </c>
      <c r="C11">
        <v>4.4</v>
      </c>
      <c r="D11">
        <v>4.5</v>
      </c>
      <c r="E11">
        <v>4.6</v>
      </c>
    </row>
    <row r="12" spans="1:5" ht="12.75">
      <c r="A12">
        <v>20050606</v>
      </c>
      <c r="B12">
        <v>-99</v>
      </c>
      <c r="C12">
        <v>-99</v>
      </c>
      <c r="D12">
        <v>-99</v>
      </c>
      <c r="E12">
        <v>-99</v>
      </c>
    </row>
    <row r="13" spans="1:5" ht="12.75">
      <c r="A13">
        <v>20050607</v>
      </c>
      <c r="B13">
        <v>-99</v>
      </c>
      <c r="C13">
        <v>-99</v>
      </c>
      <c r="D13">
        <v>-99</v>
      </c>
      <c r="E13">
        <v>-99</v>
      </c>
    </row>
    <row r="14" spans="1:5" ht="12.75">
      <c r="A14">
        <v>20050608</v>
      </c>
      <c r="B14">
        <v>4.3</v>
      </c>
      <c r="C14">
        <v>4.6</v>
      </c>
      <c r="D14">
        <v>5.4</v>
      </c>
      <c r="E14">
        <v>6</v>
      </c>
    </row>
    <row r="15" spans="1:5" ht="12.75">
      <c r="A15">
        <v>20050609</v>
      </c>
      <c r="B15">
        <v>4.3</v>
      </c>
      <c r="C15">
        <v>4.5</v>
      </c>
      <c r="D15">
        <v>4.3</v>
      </c>
      <c r="E15">
        <v>5.2</v>
      </c>
    </row>
    <row r="16" spans="1:5" ht="12.75">
      <c r="A16">
        <v>20050610</v>
      </c>
      <c r="B16">
        <v>-99</v>
      </c>
      <c r="C16">
        <v>-99</v>
      </c>
      <c r="D16">
        <v>-99</v>
      </c>
      <c r="E16">
        <v>-99</v>
      </c>
    </row>
    <row r="17" spans="1:5" ht="12.75">
      <c r="A17">
        <v>20050611</v>
      </c>
      <c r="B17">
        <v>-99</v>
      </c>
      <c r="C17">
        <v>-99</v>
      </c>
      <c r="D17">
        <v>-99</v>
      </c>
      <c r="E17">
        <v>-99</v>
      </c>
    </row>
    <row r="18" spans="1:5" ht="12.75">
      <c r="A18">
        <v>20050612</v>
      </c>
      <c r="B18">
        <v>4.2</v>
      </c>
      <c r="C18">
        <v>4.6</v>
      </c>
      <c r="D18">
        <v>5.3</v>
      </c>
      <c r="E18">
        <v>5.7</v>
      </c>
    </row>
    <row r="19" spans="1:5" ht="12.75">
      <c r="A19">
        <v>20050613</v>
      </c>
      <c r="B19">
        <v>4.4</v>
      </c>
      <c r="C19">
        <v>4.7</v>
      </c>
      <c r="D19">
        <v>5.1</v>
      </c>
      <c r="E19">
        <v>5.7</v>
      </c>
    </row>
    <row r="20" spans="1:5" ht="12.75">
      <c r="A20">
        <v>20050614</v>
      </c>
      <c r="B20">
        <v>4.3</v>
      </c>
      <c r="C20">
        <v>4.8</v>
      </c>
      <c r="D20">
        <v>5</v>
      </c>
      <c r="E20">
        <v>5.4</v>
      </c>
    </row>
    <row r="21" spans="1:5" ht="12.75">
      <c r="A21">
        <v>20050615</v>
      </c>
      <c r="B21">
        <v>3.8</v>
      </c>
      <c r="C21">
        <v>4.3</v>
      </c>
      <c r="D21">
        <v>4.1</v>
      </c>
      <c r="E21">
        <v>4.4</v>
      </c>
    </row>
    <row r="22" spans="1:5" ht="12.75">
      <c r="A22">
        <v>20050616</v>
      </c>
      <c r="B22">
        <v>-99</v>
      </c>
      <c r="C22">
        <v>-99</v>
      </c>
      <c r="D22">
        <v>-99</v>
      </c>
      <c r="E22">
        <v>-99</v>
      </c>
    </row>
    <row r="23" spans="1:5" ht="12.75">
      <c r="A23">
        <v>20050617</v>
      </c>
      <c r="B23">
        <v>3.8</v>
      </c>
      <c r="C23">
        <v>4.3</v>
      </c>
      <c r="D23">
        <v>4.5</v>
      </c>
      <c r="E23">
        <v>5.3</v>
      </c>
    </row>
    <row r="24" spans="1:5" ht="12.75">
      <c r="A24">
        <v>20050618</v>
      </c>
      <c r="B24">
        <v>-99</v>
      </c>
      <c r="C24">
        <v>-99</v>
      </c>
      <c r="D24">
        <v>-99</v>
      </c>
      <c r="E24">
        <v>-99</v>
      </c>
    </row>
    <row r="25" spans="1:5" ht="12.75">
      <c r="A25">
        <v>20050619</v>
      </c>
      <c r="B25">
        <v>4.1</v>
      </c>
      <c r="C25">
        <v>4.2</v>
      </c>
      <c r="D25">
        <v>4.8</v>
      </c>
      <c r="E25">
        <v>5.2</v>
      </c>
    </row>
    <row r="26" spans="1:5" ht="12.75">
      <c r="A26">
        <v>20050620</v>
      </c>
      <c r="B26">
        <v>4.4</v>
      </c>
      <c r="C26">
        <v>4.3</v>
      </c>
      <c r="D26">
        <v>4.1</v>
      </c>
      <c r="E26">
        <v>4.9</v>
      </c>
    </row>
    <row r="27" spans="1:5" ht="12.75">
      <c r="A27">
        <v>20050621</v>
      </c>
      <c r="B27">
        <v>-99</v>
      </c>
      <c r="C27">
        <v>-99</v>
      </c>
      <c r="D27">
        <v>-99</v>
      </c>
      <c r="E27">
        <v>-99</v>
      </c>
    </row>
    <row r="28" spans="1:5" ht="12.75">
      <c r="A28">
        <v>20050622</v>
      </c>
      <c r="B28">
        <v>-99</v>
      </c>
      <c r="C28">
        <v>-99</v>
      </c>
      <c r="D28">
        <v>-99</v>
      </c>
      <c r="E28">
        <v>-99</v>
      </c>
    </row>
    <row r="29" spans="1:5" ht="12.75">
      <c r="A29">
        <v>20050623</v>
      </c>
      <c r="B29">
        <v>4.3</v>
      </c>
      <c r="C29">
        <v>4.7</v>
      </c>
      <c r="D29">
        <v>5.2</v>
      </c>
      <c r="E29">
        <v>5.5</v>
      </c>
    </row>
    <row r="30" spans="1:5" ht="12.75">
      <c r="A30">
        <v>20050624</v>
      </c>
      <c r="B30">
        <v>3.6</v>
      </c>
      <c r="C30">
        <v>4.1</v>
      </c>
      <c r="D30">
        <v>4.3</v>
      </c>
      <c r="E30">
        <v>4.9</v>
      </c>
    </row>
    <row r="31" spans="1:5" ht="12.75">
      <c r="A31">
        <v>20050625</v>
      </c>
      <c r="B31">
        <v>3.4</v>
      </c>
      <c r="C31">
        <v>3.5</v>
      </c>
      <c r="D31">
        <v>3.9</v>
      </c>
      <c r="E31">
        <v>4.5</v>
      </c>
    </row>
    <row r="32" spans="1:5" ht="12.75">
      <c r="A32">
        <v>20050626</v>
      </c>
      <c r="B32">
        <v>-99</v>
      </c>
      <c r="C32">
        <v>-99</v>
      </c>
      <c r="D32">
        <v>-99</v>
      </c>
      <c r="E32">
        <v>-99</v>
      </c>
    </row>
    <row r="33" spans="1:5" ht="12.75">
      <c r="A33">
        <v>20050627</v>
      </c>
      <c r="B33">
        <v>-99</v>
      </c>
      <c r="C33">
        <v>-99</v>
      </c>
      <c r="D33">
        <v>-99</v>
      </c>
      <c r="E33">
        <v>-99</v>
      </c>
    </row>
    <row r="34" spans="1:5" ht="12.75">
      <c r="A34">
        <v>20050628</v>
      </c>
      <c r="B34">
        <v>-99</v>
      </c>
      <c r="C34">
        <v>-99</v>
      </c>
      <c r="D34">
        <v>-99</v>
      </c>
      <c r="E34">
        <v>-99</v>
      </c>
    </row>
    <row r="35" spans="1:5" ht="12.75">
      <c r="A35">
        <v>20050629</v>
      </c>
      <c r="B35">
        <v>3.5</v>
      </c>
      <c r="C35">
        <v>3.5</v>
      </c>
      <c r="D35">
        <v>3.8</v>
      </c>
      <c r="E35">
        <v>4.3</v>
      </c>
    </row>
    <row r="36" spans="1:5" ht="12.75">
      <c r="A36">
        <v>20050630</v>
      </c>
      <c r="B36">
        <v>3.8</v>
      </c>
      <c r="C36">
        <v>4</v>
      </c>
      <c r="D36">
        <v>3.9</v>
      </c>
      <c r="E36">
        <v>4.3</v>
      </c>
    </row>
    <row r="37" spans="2:5" ht="12.75">
      <c r="B37" s="5">
        <f>AVERAGE(B8,B11,B14:B15,B18:B21,B25:B26,B29:B31,B35:B36,B23)</f>
        <v>4.0562499999999995</v>
      </c>
      <c r="C37" s="5">
        <f>AVERAGE(C8,C11,C14:C15,C18:C21,C25:C26,C29:C31,C35:C36,C23)</f>
        <v>4.29375</v>
      </c>
      <c r="D37" s="5">
        <f>AVERAGE(D8,D11,D14:D15,D18:D21,D25:D26,D29:D31,D35:D36,D23)</f>
        <v>4.54375</v>
      </c>
      <c r="E37" s="5">
        <f>AVERAGE(E8,E11,E14:E15,E18:E21,E25:E26,E29:E31,E35:E36,E23)</f>
        <v>5.031249999999999</v>
      </c>
    </row>
    <row r="39" spans="2:5" ht="12.75">
      <c r="B39" t="s">
        <v>19</v>
      </c>
      <c r="C39" t="s">
        <v>35</v>
      </c>
      <c r="D39" t="s">
        <v>36</v>
      </c>
      <c r="E39" t="s">
        <v>37</v>
      </c>
    </row>
    <row r="40" spans="1:5" ht="12.75">
      <c r="A40" t="s">
        <v>27</v>
      </c>
      <c r="B40">
        <v>3.9</v>
      </c>
      <c r="C40">
        <v>4.1</v>
      </c>
      <c r="D40">
        <v>4.2</v>
      </c>
      <c r="E40">
        <v>4.8</v>
      </c>
    </row>
    <row r="41" spans="1:5" ht="12.75">
      <c r="A41" t="s">
        <v>55</v>
      </c>
      <c r="B41" s="5">
        <f>B37</f>
        <v>4.0562499999999995</v>
      </c>
      <c r="C41" s="5">
        <f>C37</f>
        <v>4.29375</v>
      </c>
      <c r="D41" s="5">
        <f>D37</f>
        <v>4.54375</v>
      </c>
      <c r="E41" s="5">
        <f>E37</f>
        <v>5.031249999999999</v>
      </c>
    </row>
    <row r="42" spans="1:5" ht="12.75">
      <c r="A42" t="s">
        <v>28</v>
      </c>
      <c r="B42">
        <v>4</v>
      </c>
      <c r="C42">
        <v>4.2</v>
      </c>
      <c r="D42">
        <v>4.2</v>
      </c>
      <c r="E42">
        <v>4.9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10">
      <selection activeCell="B40" sqref="B40:F40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5">
        <v>38504</v>
      </c>
    </row>
    <row r="2" spans="1:3" ht="12.75">
      <c r="A2" t="s">
        <v>64</v>
      </c>
      <c r="B2" t="s">
        <v>65</v>
      </c>
      <c r="C2" t="s">
        <v>66</v>
      </c>
    </row>
    <row r="3" spans="1:3" ht="12.75">
      <c r="A3" t="s">
        <v>67</v>
      </c>
      <c r="B3" t="s">
        <v>68</v>
      </c>
      <c r="C3" t="s">
        <v>69</v>
      </c>
    </row>
    <row r="5" spans="2:10" ht="12.75">
      <c r="B5" t="s">
        <v>70</v>
      </c>
      <c r="D5" t="s">
        <v>71</v>
      </c>
      <c r="F5" t="s">
        <v>72</v>
      </c>
      <c r="H5" t="s">
        <v>73</v>
      </c>
      <c r="J5" t="s">
        <v>74</v>
      </c>
    </row>
    <row r="6" spans="1:11" ht="12.75">
      <c r="A6" t="s">
        <v>62</v>
      </c>
      <c r="B6" t="s">
        <v>27</v>
      </c>
      <c r="C6" t="s">
        <v>28</v>
      </c>
      <c r="D6" t="s">
        <v>27</v>
      </c>
      <c r="E6" t="s">
        <v>28</v>
      </c>
      <c r="F6" t="s">
        <v>27</v>
      </c>
      <c r="G6" t="s">
        <v>28</v>
      </c>
      <c r="H6" t="s">
        <v>27</v>
      </c>
      <c r="I6" t="s">
        <v>28</v>
      </c>
      <c r="J6" t="s">
        <v>27</v>
      </c>
      <c r="K6" t="s">
        <v>28</v>
      </c>
    </row>
    <row r="7" spans="1:11" ht="12.75">
      <c r="A7" t="s">
        <v>29</v>
      </c>
      <c r="B7" t="s">
        <v>33</v>
      </c>
      <c r="C7" t="s">
        <v>31</v>
      </c>
      <c r="D7" t="s">
        <v>33</v>
      </c>
      <c r="E7" t="s">
        <v>31</v>
      </c>
      <c r="F7" t="s">
        <v>33</v>
      </c>
      <c r="G7" t="s">
        <v>31</v>
      </c>
      <c r="H7" t="s">
        <v>33</v>
      </c>
      <c r="I7" t="s">
        <v>31</v>
      </c>
      <c r="J7" t="s">
        <v>33</v>
      </c>
      <c r="K7" t="s">
        <v>31</v>
      </c>
    </row>
    <row r="8" spans="1:11" ht="12.75">
      <c r="A8">
        <v>20050601</v>
      </c>
      <c r="B8">
        <v>-99</v>
      </c>
      <c r="C8">
        <v>-99</v>
      </c>
      <c r="D8">
        <v>-99</v>
      </c>
      <c r="E8">
        <v>-99</v>
      </c>
      <c r="F8">
        <v>-99</v>
      </c>
      <c r="G8">
        <v>-99</v>
      </c>
      <c r="H8">
        <v>-99</v>
      </c>
      <c r="I8">
        <v>-99</v>
      </c>
      <c r="J8">
        <v>-99</v>
      </c>
      <c r="K8">
        <v>-99</v>
      </c>
    </row>
    <row r="9" spans="1:11" ht="12.75">
      <c r="A9">
        <v>20050602</v>
      </c>
      <c r="B9">
        <v>3.6</v>
      </c>
      <c r="C9">
        <v>3.6</v>
      </c>
      <c r="D9">
        <v>3.9</v>
      </c>
      <c r="E9">
        <v>4</v>
      </c>
      <c r="F9">
        <v>3.8</v>
      </c>
      <c r="G9">
        <v>4.2</v>
      </c>
      <c r="H9">
        <v>4.6</v>
      </c>
      <c r="I9">
        <v>4.5</v>
      </c>
      <c r="J9">
        <v>4.6</v>
      </c>
      <c r="K9">
        <v>4.9</v>
      </c>
    </row>
    <row r="10" spans="1:11" ht="12.75">
      <c r="A10">
        <v>20050603</v>
      </c>
      <c r="B10">
        <v>-99</v>
      </c>
      <c r="C10">
        <v>-99</v>
      </c>
      <c r="D10">
        <v>-99</v>
      </c>
      <c r="E10">
        <v>-99</v>
      </c>
      <c r="F10">
        <v>-99</v>
      </c>
      <c r="G10">
        <v>-99</v>
      </c>
      <c r="H10">
        <v>-99</v>
      </c>
      <c r="I10">
        <v>-99</v>
      </c>
      <c r="J10">
        <v>-99</v>
      </c>
      <c r="K10">
        <v>-99</v>
      </c>
    </row>
    <row r="11" spans="1:11" ht="12.75">
      <c r="A11">
        <v>20050604</v>
      </c>
      <c r="B11">
        <v>-99</v>
      </c>
      <c r="C11">
        <v>-99</v>
      </c>
      <c r="D11">
        <v>-99</v>
      </c>
      <c r="E11">
        <v>-99</v>
      </c>
      <c r="F11">
        <v>-99</v>
      </c>
      <c r="G11">
        <v>-99</v>
      </c>
      <c r="H11">
        <v>-99</v>
      </c>
      <c r="I11">
        <v>-99</v>
      </c>
      <c r="J11">
        <v>-99</v>
      </c>
      <c r="K11">
        <v>-99</v>
      </c>
    </row>
    <row r="12" spans="1:11" ht="12.75">
      <c r="A12">
        <v>20050605</v>
      </c>
      <c r="B12">
        <v>4.4</v>
      </c>
      <c r="C12">
        <v>3.7</v>
      </c>
      <c r="D12">
        <v>4.4</v>
      </c>
      <c r="E12">
        <v>4.6</v>
      </c>
      <c r="F12">
        <v>4.4</v>
      </c>
      <c r="G12">
        <v>4.3</v>
      </c>
      <c r="H12">
        <v>4</v>
      </c>
      <c r="I12">
        <v>4</v>
      </c>
      <c r="J12">
        <v>4.6</v>
      </c>
      <c r="K12">
        <v>4.6</v>
      </c>
    </row>
    <row r="13" spans="1:11" ht="12.75">
      <c r="A13">
        <v>20050606</v>
      </c>
      <c r="B13">
        <v>-99</v>
      </c>
      <c r="C13">
        <v>-99</v>
      </c>
      <c r="D13">
        <v>-99</v>
      </c>
      <c r="E13">
        <v>-99</v>
      </c>
      <c r="F13">
        <v>-99</v>
      </c>
      <c r="G13">
        <v>-99</v>
      </c>
      <c r="H13">
        <v>-99</v>
      </c>
      <c r="I13">
        <v>-99</v>
      </c>
      <c r="J13">
        <v>-99</v>
      </c>
      <c r="K13">
        <v>-99</v>
      </c>
    </row>
    <row r="14" spans="1:11" ht="12.75">
      <c r="A14">
        <v>20050607</v>
      </c>
      <c r="B14">
        <v>-99</v>
      </c>
      <c r="C14">
        <v>-99</v>
      </c>
      <c r="D14">
        <v>-99</v>
      </c>
      <c r="E14">
        <v>-99</v>
      </c>
      <c r="F14">
        <v>-99</v>
      </c>
      <c r="G14">
        <v>-99</v>
      </c>
      <c r="H14">
        <v>-99</v>
      </c>
      <c r="I14">
        <v>-99</v>
      </c>
      <c r="J14">
        <v>-99</v>
      </c>
      <c r="K14">
        <v>-99</v>
      </c>
    </row>
    <row r="15" spans="1:11" ht="12.75">
      <c r="A15">
        <v>20050608</v>
      </c>
      <c r="B15">
        <v>4.3</v>
      </c>
      <c r="C15">
        <v>4.5</v>
      </c>
      <c r="D15">
        <v>4.3</v>
      </c>
      <c r="E15">
        <v>5.1</v>
      </c>
      <c r="F15">
        <v>3.8</v>
      </c>
      <c r="G15">
        <v>3.8</v>
      </c>
      <c r="H15">
        <v>4.9</v>
      </c>
      <c r="I15">
        <v>4.7</v>
      </c>
      <c r="J15">
        <v>5.9</v>
      </c>
      <c r="K15">
        <v>5.9</v>
      </c>
    </row>
    <row r="16" spans="1:11" ht="12.75">
      <c r="A16">
        <v>20050609</v>
      </c>
      <c r="B16">
        <v>3.6</v>
      </c>
      <c r="C16">
        <v>3.6</v>
      </c>
      <c r="D16">
        <v>4</v>
      </c>
      <c r="E16">
        <v>4.3</v>
      </c>
      <c r="F16">
        <v>4.1</v>
      </c>
      <c r="G16">
        <v>5.3</v>
      </c>
      <c r="H16">
        <v>3.8</v>
      </c>
      <c r="I16">
        <v>3.8</v>
      </c>
      <c r="J16">
        <v>5.2</v>
      </c>
      <c r="K16">
        <v>5</v>
      </c>
    </row>
    <row r="17" spans="1:11" ht="12.75">
      <c r="A17">
        <v>20050610</v>
      </c>
      <c r="B17">
        <v>-99</v>
      </c>
      <c r="C17">
        <v>-99</v>
      </c>
      <c r="D17">
        <v>-99</v>
      </c>
      <c r="E17">
        <v>-99</v>
      </c>
      <c r="F17">
        <v>-99</v>
      </c>
      <c r="G17">
        <v>-99</v>
      </c>
      <c r="H17">
        <v>-99</v>
      </c>
      <c r="I17">
        <v>-99</v>
      </c>
      <c r="J17">
        <v>-99</v>
      </c>
      <c r="K17">
        <v>-99</v>
      </c>
    </row>
    <row r="18" spans="1:11" ht="12.75">
      <c r="A18">
        <v>20050611</v>
      </c>
      <c r="B18">
        <v>-99</v>
      </c>
      <c r="C18">
        <v>-99</v>
      </c>
      <c r="D18">
        <v>-99</v>
      </c>
      <c r="E18">
        <v>-99</v>
      </c>
      <c r="F18">
        <v>-99</v>
      </c>
      <c r="G18">
        <v>-99</v>
      </c>
      <c r="H18">
        <v>-99</v>
      </c>
      <c r="I18">
        <v>-99</v>
      </c>
      <c r="J18">
        <v>-99</v>
      </c>
      <c r="K18">
        <v>-99</v>
      </c>
    </row>
    <row r="19" spans="1:11" ht="12.75">
      <c r="A19">
        <v>20050612</v>
      </c>
      <c r="B19">
        <v>3.6</v>
      </c>
      <c r="C19">
        <v>3.5</v>
      </c>
      <c r="D19">
        <v>4.2</v>
      </c>
      <c r="E19">
        <v>4.2</v>
      </c>
      <c r="F19">
        <v>4.5</v>
      </c>
      <c r="G19">
        <v>4.6</v>
      </c>
      <c r="H19">
        <v>4.4</v>
      </c>
      <c r="I19">
        <v>4.7</v>
      </c>
      <c r="J19">
        <v>5.6</v>
      </c>
      <c r="K19">
        <v>5.7</v>
      </c>
    </row>
    <row r="20" spans="1:11" ht="12.75">
      <c r="A20">
        <v>20050613</v>
      </c>
      <c r="B20">
        <v>4.1</v>
      </c>
      <c r="C20">
        <v>4.2</v>
      </c>
      <c r="D20">
        <v>4.5</v>
      </c>
      <c r="E20">
        <v>4.3</v>
      </c>
      <c r="F20">
        <v>4.9</v>
      </c>
      <c r="G20">
        <v>4.8</v>
      </c>
      <c r="H20">
        <v>4.8</v>
      </c>
      <c r="I20">
        <v>4.8</v>
      </c>
      <c r="J20">
        <v>5.5</v>
      </c>
      <c r="K20">
        <v>5.7</v>
      </c>
    </row>
    <row r="21" spans="1:11" ht="12.75">
      <c r="A21">
        <v>20050614</v>
      </c>
      <c r="B21">
        <v>3.5</v>
      </c>
      <c r="C21">
        <v>3.5</v>
      </c>
      <c r="D21">
        <v>3.6</v>
      </c>
      <c r="E21">
        <v>3.6</v>
      </c>
      <c r="F21">
        <v>4.5</v>
      </c>
      <c r="G21">
        <v>4.5</v>
      </c>
      <c r="H21">
        <v>4.5</v>
      </c>
      <c r="I21">
        <v>4.8</v>
      </c>
      <c r="J21">
        <v>5.2</v>
      </c>
      <c r="K21">
        <v>5.1</v>
      </c>
    </row>
    <row r="22" spans="1:11" ht="12.75">
      <c r="A22">
        <v>20050615</v>
      </c>
      <c r="B22">
        <v>3.7</v>
      </c>
      <c r="C22">
        <v>3.6</v>
      </c>
      <c r="D22">
        <v>3.9</v>
      </c>
      <c r="E22">
        <v>3.9</v>
      </c>
      <c r="F22">
        <v>3.9</v>
      </c>
      <c r="G22">
        <v>3.9</v>
      </c>
      <c r="H22">
        <v>3.9</v>
      </c>
      <c r="I22">
        <v>4.1</v>
      </c>
      <c r="J22">
        <v>4.3</v>
      </c>
      <c r="K22">
        <v>4.4</v>
      </c>
    </row>
    <row r="23" spans="1:11" ht="12.75">
      <c r="A23">
        <v>20050616</v>
      </c>
      <c r="B23">
        <v>-99</v>
      </c>
      <c r="C23">
        <v>-99</v>
      </c>
      <c r="D23">
        <v>-99</v>
      </c>
      <c r="E23">
        <v>-99</v>
      </c>
      <c r="F23">
        <v>-99</v>
      </c>
      <c r="G23">
        <v>-99</v>
      </c>
      <c r="H23">
        <v>-99</v>
      </c>
      <c r="I23">
        <v>-99</v>
      </c>
      <c r="J23">
        <v>-99</v>
      </c>
      <c r="K23">
        <v>-99</v>
      </c>
    </row>
    <row r="24" spans="1:11" ht="12.75">
      <c r="A24">
        <v>20050617</v>
      </c>
      <c r="B24">
        <v>3.1</v>
      </c>
      <c r="C24">
        <v>3</v>
      </c>
      <c r="D24">
        <v>3.2</v>
      </c>
      <c r="E24">
        <v>3.2</v>
      </c>
      <c r="F24">
        <v>3.8</v>
      </c>
      <c r="G24">
        <v>3.8</v>
      </c>
      <c r="H24">
        <v>3.9</v>
      </c>
      <c r="I24">
        <v>3.9</v>
      </c>
      <c r="J24">
        <v>4.6</v>
      </c>
      <c r="K24">
        <v>4.4</v>
      </c>
    </row>
    <row r="25" spans="1:11" ht="12.75">
      <c r="A25">
        <v>20050618</v>
      </c>
      <c r="B25">
        <v>-99</v>
      </c>
      <c r="C25">
        <v>-99</v>
      </c>
      <c r="D25">
        <v>-99</v>
      </c>
      <c r="E25">
        <v>-99</v>
      </c>
      <c r="F25">
        <v>-99</v>
      </c>
      <c r="G25">
        <v>-99</v>
      </c>
      <c r="H25">
        <v>-99</v>
      </c>
      <c r="I25">
        <v>-99</v>
      </c>
      <c r="J25">
        <v>-99</v>
      </c>
      <c r="K25">
        <v>-99</v>
      </c>
    </row>
    <row r="26" spans="1:11" ht="12.75">
      <c r="A26">
        <v>20050619</v>
      </c>
      <c r="B26">
        <v>4</v>
      </c>
      <c r="C26">
        <v>4.1</v>
      </c>
      <c r="D26">
        <v>3.7</v>
      </c>
      <c r="E26">
        <v>3.8</v>
      </c>
      <c r="F26">
        <v>4</v>
      </c>
      <c r="G26">
        <v>3.9</v>
      </c>
      <c r="H26">
        <v>4</v>
      </c>
      <c r="I26">
        <v>3.8</v>
      </c>
      <c r="J26">
        <v>4.9</v>
      </c>
      <c r="K26">
        <v>5</v>
      </c>
    </row>
    <row r="27" spans="1:11" ht="12.75">
      <c r="A27">
        <v>20050620</v>
      </c>
      <c r="B27">
        <v>3.8</v>
      </c>
      <c r="C27">
        <v>3.9</v>
      </c>
      <c r="D27">
        <v>4.2</v>
      </c>
      <c r="E27">
        <v>4.4</v>
      </c>
      <c r="F27">
        <v>4.1</v>
      </c>
      <c r="G27">
        <v>4.2</v>
      </c>
      <c r="H27">
        <v>3.9</v>
      </c>
      <c r="I27">
        <v>3.9</v>
      </c>
      <c r="J27">
        <v>3.8</v>
      </c>
      <c r="K27">
        <v>3.8</v>
      </c>
    </row>
    <row r="28" spans="1:11" ht="12.75">
      <c r="A28">
        <v>20050621</v>
      </c>
      <c r="B28">
        <v>-99</v>
      </c>
      <c r="C28">
        <v>-99</v>
      </c>
      <c r="D28">
        <v>-99</v>
      </c>
      <c r="E28">
        <v>-99</v>
      </c>
      <c r="F28">
        <v>-99</v>
      </c>
      <c r="G28">
        <v>-99</v>
      </c>
      <c r="H28">
        <v>-99</v>
      </c>
      <c r="I28">
        <v>-99</v>
      </c>
      <c r="J28">
        <v>-99</v>
      </c>
      <c r="K28">
        <v>-99</v>
      </c>
    </row>
    <row r="29" spans="1:11" ht="12.75">
      <c r="A29">
        <v>20050622</v>
      </c>
      <c r="B29">
        <v>-99</v>
      </c>
      <c r="C29">
        <v>-99</v>
      </c>
      <c r="D29">
        <v>-99</v>
      </c>
      <c r="E29">
        <v>-99</v>
      </c>
      <c r="F29">
        <v>-99</v>
      </c>
      <c r="G29">
        <v>-99</v>
      </c>
      <c r="H29">
        <v>-99</v>
      </c>
      <c r="I29">
        <v>-99</v>
      </c>
      <c r="J29">
        <v>-99</v>
      </c>
      <c r="K29">
        <v>-99</v>
      </c>
    </row>
    <row r="30" spans="1:11" ht="12.75">
      <c r="A30">
        <v>20050623</v>
      </c>
      <c r="B30">
        <v>3.7</v>
      </c>
      <c r="C30">
        <v>3.8</v>
      </c>
      <c r="D30">
        <v>4</v>
      </c>
      <c r="E30">
        <v>4</v>
      </c>
      <c r="F30">
        <v>4.3</v>
      </c>
      <c r="G30">
        <v>4.4</v>
      </c>
      <c r="H30">
        <v>4.7</v>
      </c>
      <c r="I30">
        <v>5.1</v>
      </c>
      <c r="J30">
        <v>4.7</v>
      </c>
      <c r="K30">
        <v>5.2</v>
      </c>
    </row>
    <row r="31" spans="1:11" ht="12.75">
      <c r="A31">
        <v>20050624</v>
      </c>
      <c r="B31">
        <v>3</v>
      </c>
      <c r="C31">
        <v>3.4</v>
      </c>
      <c r="D31">
        <v>3.6</v>
      </c>
      <c r="E31">
        <v>3.5</v>
      </c>
      <c r="F31">
        <v>3.7</v>
      </c>
      <c r="G31">
        <v>3.9</v>
      </c>
      <c r="H31">
        <v>4.1</v>
      </c>
      <c r="I31">
        <v>4.1</v>
      </c>
      <c r="J31">
        <v>4.5</v>
      </c>
      <c r="K31">
        <v>5</v>
      </c>
    </row>
    <row r="32" spans="1:11" ht="12.75">
      <c r="A32">
        <v>20050625</v>
      </c>
      <c r="B32">
        <v>3.8</v>
      </c>
      <c r="C32">
        <v>4.5</v>
      </c>
      <c r="D32">
        <v>3.5</v>
      </c>
      <c r="E32">
        <v>3.9</v>
      </c>
      <c r="F32">
        <v>3.9</v>
      </c>
      <c r="G32">
        <v>3.6</v>
      </c>
      <c r="H32">
        <v>3.6</v>
      </c>
      <c r="I32">
        <v>3.5</v>
      </c>
      <c r="J32">
        <v>4.7</v>
      </c>
      <c r="K32">
        <v>4.7</v>
      </c>
    </row>
    <row r="33" spans="1:11" ht="12.75">
      <c r="A33">
        <v>20050626</v>
      </c>
      <c r="B33">
        <v>-99</v>
      </c>
      <c r="C33">
        <v>-99</v>
      </c>
      <c r="D33">
        <v>-99</v>
      </c>
      <c r="E33">
        <v>-99</v>
      </c>
      <c r="F33">
        <v>-99</v>
      </c>
      <c r="G33">
        <v>-99</v>
      </c>
      <c r="H33">
        <v>-99</v>
      </c>
      <c r="I33">
        <v>-99</v>
      </c>
      <c r="J33">
        <v>-99</v>
      </c>
      <c r="K33">
        <v>-99</v>
      </c>
    </row>
    <row r="34" spans="1:11" ht="12.75">
      <c r="A34">
        <v>20050627</v>
      </c>
      <c r="B34">
        <v>-99</v>
      </c>
      <c r="C34">
        <v>-99</v>
      </c>
      <c r="D34">
        <v>-99</v>
      </c>
      <c r="E34">
        <v>-99</v>
      </c>
      <c r="F34">
        <v>-99</v>
      </c>
      <c r="G34">
        <v>-99</v>
      </c>
      <c r="H34">
        <v>-99</v>
      </c>
      <c r="I34">
        <v>-99</v>
      </c>
      <c r="J34">
        <v>-99</v>
      </c>
      <c r="K34">
        <v>-99</v>
      </c>
    </row>
    <row r="35" spans="1:11" ht="12.75">
      <c r="A35">
        <v>20050628</v>
      </c>
      <c r="B35">
        <v>-99</v>
      </c>
      <c r="C35">
        <v>-99</v>
      </c>
      <c r="D35">
        <v>-99</v>
      </c>
      <c r="E35">
        <v>-99</v>
      </c>
      <c r="F35">
        <v>-99</v>
      </c>
      <c r="G35">
        <v>-99</v>
      </c>
      <c r="H35">
        <v>-99</v>
      </c>
      <c r="I35">
        <v>-99</v>
      </c>
      <c r="J35">
        <v>-99</v>
      </c>
      <c r="K35">
        <v>-99</v>
      </c>
    </row>
    <row r="36" spans="1:11" ht="12.75">
      <c r="A36">
        <v>20050629</v>
      </c>
      <c r="B36">
        <v>3.9</v>
      </c>
      <c r="C36">
        <v>3.9</v>
      </c>
      <c r="D36">
        <v>4.2</v>
      </c>
      <c r="E36">
        <v>4.1</v>
      </c>
      <c r="F36">
        <v>3.4</v>
      </c>
      <c r="G36">
        <v>3.4</v>
      </c>
      <c r="H36">
        <v>3.9</v>
      </c>
      <c r="I36">
        <v>4.1</v>
      </c>
      <c r="J36">
        <v>4.1</v>
      </c>
      <c r="K36">
        <v>4.3</v>
      </c>
    </row>
    <row r="37" spans="1:11" ht="12.75">
      <c r="A37">
        <v>20050630</v>
      </c>
      <c r="B37">
        <v>3.1</v>
      </c>
      <c r="C37">
        <v>3</v>
      </c>
      <c r="D37">
        <v>3.5</v>
      </c>
      <c r="E37">
        <v>3.5</v>
      </c>
      <c r="F37">
        <v>4.1</v>
      </c>
      <c r="G37">
        <v>4.4</v>
      </c>
      <c r="H37">
        <v>3.4</v>
      </c>
      <c r="I37">
        <v>3.4</v>
      </c>
      <c r="J37">
        <v>3.9</v>
      </c>
      <c r="K37">
        <v>3.9</v>
      </c>
    </row>
    <row r="38" spans="2:11" ht="12.75">
      <c r="B38" s="5">
        <f>AVERAGE(B9,B12,B15:B16,B19:B22,B26:B27,B30:B32,B36:B37,B24)</f>
        <v>3.6999999999999997</v>
      </c>
      <c r="C38" s="5">
        <f aca="true" t="shared" si="0" ref="C38:K38">AVERAGE(C9,C12,C15:C16,C19:C22,C26:C27,C30:C32,C36:C37,C24)</f>
        <v>3.7374999999999994</v>
      </c>
      <c r="D38" s="5">
        <f t="shared" si="0"/>
        <v>3.918750000000001</v>
      </c>
      <c r="E38" s="5">
        <f t="shared" si="0"/>
        <v>4.0249999999999995</v>
      </c>
      <c r="F38" s="5">
        <f t="shared" si="0"/>
        <v>4.075</v>
      </c>
      <c r="G38" s="5">
        <f t="shared" si="0"/>
        <v>4.1875</v>
      </c>
      <c r="H38" s="5">
        <f t="shared" si="0"/>
        <v>4.15</v>
      </c>
      <c r="I38" s="5">
        <f t="shared" si="0"/>
        <v>4.2</v>
      </c>
      <c r="J38" s="5">
        <f t="shared" si="0"/>
        <v>4.75625</v>
      </c>
      <c r="K38" s="5">
        <f t="shared" si="0"/>
        <v>4.8500000000000005</v>
      </c>
    </row>
    <row r="40" spans="1:6" ht="12.75">
      <c r="A40" t="s">
        <v>27</v>
      </c>
      <c r="B40">
        <v>3.7</v>
      </c>
      <c r="C40">
        <v>3.9</v>
      </c>
      <c r="D40">
        <v>4.1</v>
      </c>
      <c r="E40">
        <v>4.2</v>
      </c>
      <c r="F40">
        <v>4.8</v>
      </c>
    </row>
    <row r="41" spans="1:6" ht="12.75">
      <c r="A41" t="s">
        <v>28</v>
      </c>
      <c r="B41">
        <v>3.7</v>
      </c>
      <c r="C41">
        <v>4</v>
      </c>
      <c r="D41">
        <v>4.2</v>
      </c>
      <c r="E41">
        <v>4.2</v>
      </c>
      <c r="F41">
        <v>4.9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zoomScale="75" zoomScaleNormal="75" workbookViewId="0" topLeftCell="A19">
      <selection activeCell="F49" sqref="F49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5">
        <v>38504</v>
      </c>
    </row>
    <row r="2" spans="1:3" ht="12.75">
      <c r="A2" t="s">
        <v>64</v>
      </c>
      <c r="B2" t="s">
        <v>65</v>
      </c>
      <c r="C2" t="s">
        <v>66</v>
      </c>
    </row>
    <row r="3" spans="1:3" ht="12.75">
      <c r="A3" t="s">
        <v>75</v>
      </c>
      <c r="B3" t="s">
        <v>68</v>
      </c>
      <c r="C3" t="s">
        <v>69</v>
      </c>
    </row>
    <row r="5" spans="1:5" ht="12.75">
      <c r="A5" t="s">
        <v>62</v>
      </c>
      <c r="B5" t="s">
        <v>71</v>
      </c>
      <c r="C5" t="s">
        <v>72</v>
      </c>
      <c r="D5" t="s">
        <v>73</v>
      </c>
      <c r="E5" t="s">
        <v>74</v>
      </c>
    </row>
    <row r="6" spans="1:5" ht="12.75">
      <c r="A6" t="s">
        <v>29</v>
      </c>
      <c r="B6" t="s">
        <v>33</v>
      </c>
      <c r="C6" t="s">
        <v>33</v>
      </c>
      <c r="D6" t="s">
        <v>33</v>
      </c>
      <c r="E6" t="s">
        <v>33</v>
      </c>
    </row>
    <row r="7" spans="1:5" ht="12.75">
      <c r="A7">
        <v>20050601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20050602</v>
      </c>
      <c r="B8">
        <v>-99</v>
      </c>
      <c r="C8">
        <v>-99</v>
      </c>
      <c r="D8">
        <v>-99</v>
      </c>
      <c r="E8">
        <v>-99</v>
      </c>
    </row>
    <row r="9" spans="1:5" ht="12.75">
      <c r="A9">
        <v>20050603</v>
      </c>
      <c r="B9">
        <v>-99</v>
      </c>
      <c r="C9">
        <v>-99</v>
      </c>
      <c r="D9">
        <v>-99</v>
      </c>
      <c r="E9">
        <v>-99</v>
      </c>
    </row>
    <row r="10" spans="1:5" ht="12.75">
      <c r="A10">
        <v>20050604</v>
      </c>
      <c r="B10">
        <v>-99</v>
      </c>
      <c r="C10">
        <v>-99</v>
      </c>
      <c r="D10">
        <v>-99</v>
      </c>
      <c r="E10">
        <v>-99</v>
      </c>
    </row>
    <row r="11" spans="1:5" ht="12.75">
      <c r="A11">
        <v>20050605</v>
      </c>
      <c r="B11">
        <v>-99</v>
      </c>
      <c r="C11">
        <v>-99</v>
      </c>
      <c r="D11">
        <v>-99</v>
      </c>
      <c r="E11">
        <v>-99</v>
      </c>
    </row>
    <row r="12" spans="1:5" ht="12.75">
      <c r="A12">
        <v>20050606</v>
      </c>
      <c r="B12">
        <v>-99</v>
      </c>
      <c r="C12">
        <v>-99</v>
      </c>
      <c r="D12">
        <v>-99</v>
      </c>
      <c r="E12">
        <v>-99</v>
      </c>
    </row>
    <row r="13" spans="1:5" ht="12.75">
      <c r="A13">
        <v>20050607</v>
      </c>
      <c r="B13">
        <v>-99</v>
      </c>
      <c r="C13">
        <v>-99</v>
      </c>
      <c r="D13">
        <v>-99</v>
      </c>
      <c r="E13">
        <v>-99</v>
      </c>
    </row>
    <row r="14" spans="1:5" ht="12.75">
      <c r="A14">
        <v>20050608</v>
      </c>
      <c r="B14">
        <v>5.9</v>
      </c>
      <c r="C14">
        <v>5.8</v>
      </c>
      <c r="D14">
        <v>6.8</v>
      </c>
      <c r="E14">
        <v>7.3</v>
      </c>
    </row>
    <row r="15" spans="1:5" ht="12.75">
      <c r="A15">
        <v>20050609</v>
      </c>
      <c r="B15">
        <v>-99</v>
      </c>
      <c r="C15">
        <v>-99</v>
      </c>
      <c r="D15">
        <v>-99</v>
      </c>
      <c r="E15">
        <v>-99</v>
      </c>
    </row>
    <row r="16" spans="1:5" ht="12.75">
      <c r="A16">
        <v>20050610</v>
      </c>
      <c r="B16">
        <v>-99</v>
      </c>
      <c r="C16">
        <v>-99</v>
      </c>
      <c r="D16">
        <v>-99</v>
      </c>
      <c r="E16">
        <v>-99</v>
      </c>
    </row>
    <row r="17" spans="1:5" ht="12.75">
      <c r="A17">
        <v>20050611</v>
      </c>
      <c r="B17">
        <v>-99</v>
      </c>
      <c r="C17">
        <v>-99</v>
      </c>
      <c r="D17">
        <v>-99</v>
      </c>
      <c r="E17">
        <v>-99</v>
      </c>
    </row>
    <row r="18" spans="1:5" ht="12.75">
      <c r="A18">
        <v>20050612</v>
      </c>
      <c r="B18">
        <v>6.3</v>
      </c>
      <c r="C18">
        <v>6.8</v>
      </c>
      <c r="D18">
        <v>7.4</v>
      </c>
      <c r="E18">
        <v>7.5</v>
      </c>
    </row>
    <row r="19" spans="1:5" ht="12.75">
      <c r="A19">
        <v>20050613</v>
      </c>
      <c r="B19">
        <v>4.9</v>
      </c>
      <c r="C19">
        <v>4.8</v>
      </c>
      <c r="D19">
        <v>5.1</v>
      </c>
      <c r="E19">
        <v>5.9</v>
      </c>
    </row>
    <row r="20" spans="1:5" ht="12.75">
      <c r="A20">
        <v>20050614</v>
      </c>
      <c r="B20">
        <v>4.4</v>
      </c>
      <c r="C20">
        <v>5</v>
      </c>
      <c r="D20">
        <v>5.8</v>
      </c>
      <c r="E20">
        <v>5.8</v>
      </c>
    </row>
    <row r="21" spans="1:5" ht="12.75">
      <c r="A21">
        <v>20050615</v>
      </c>
      <c r="B21">
        <v>4</v>
      </c>
      <c r="C21">
        <v>5.1</v>
      </c>
      <c r="D21">
        <v>5.2</v>
      </c>
      <c r="E21">
        <v>5.8</v>
      </c>
    </row>
    <row r="22" spans="1:5" ht="12.75">
      <c r="A22">
        <v>20050616</v>
      </c>
      <c r="B22">
        <v>-99</v>
      </c>
      <c r="C22">
        <v>-99</v>
      </c>
      <c r="D22">
        <v>-99</v>
      </c>
      <c r="E22">
        <v>-99</v>
      </c>
    </row>
    <row r="23" spans="1:5" ht="12.75">
      <c r="A23">
        <v>20050617</v>
      </c>
      <c r="B23">
        <v>-99</v>
      </c>
      <c r="C23">
        <v>-99</v>
      </c>
      <c r="D23">
        <v>-99</v>
      </c>
      <c r="E23">
        <v>-99</v>
      </c>
    </row>
    <row r="24" spans="1:5" ht="12.75">
      <c r="A24">
        <v>20050618</v>
      </c>
      <c r="B24">
        <v>-99</v>
      </c>
      <c r="C24">
        <v>-99</v>
      </c>
      <c r="D24">
        <v>-99</v>
      </c>
      <c r="E24">
        <v>-99</v>
      </c>
    </row>
    <row r="25" spans="1:5" ht="12.75">
      <c r="A25">
        <v>20050619</v>
      </c>
      <c r="B25">
        <v>3.9</v>
      </c>
      <c r="C25">
        <v>3.9</v>
      </c>
      <c r="D25">
        <v>4.3</v>
      </c>
      <c r="E25">
        <v>5.1</v>
      </c>
    </row>
    <row r="26" spans="1:5" ht="12.75">
      <c r="A26">
        <v>20050620</v>
      </c>
      <c r="B26">
        <v>4</v>
      </c>
      <c r="C26">
        <v>4.2</v>
      </c>
      <c r="D26">
        <v>4.6</v>
      </c>
      <c r="E26">
        <v>5.6</v>
      </c>
    </row>
    <row r="27" spans="1:5" ht="12.75">
      <c r="A27">
        <v>20050621</v>
      </c>
      <c r="B27">
        <v>-99</v>
      </c>
      <c r="C27">
        <v>-99</v>
      </c>
      <c r="D27">
        <v>-99</v>
      </c>
      <c r="E27">
        <v>-99</v>
      </c>
    </row>
    <row r="28" spans="1:5" ht="12.75">
      <c r="A28">
        <v>20050622</v>
      </c>
      <c r="B28">
        <v>-99</v>
      </c>
      <c r="C28">
        <v>-99</v>
      </c>
      <c r="D28">
        <v>-99</v>
      </c>
      <c r="E28">
        <v>-99</v>
      </c>
    </row>
    <row r="29" spans="1:5" ht="12.75">
      <c r="A29">
        <v>20050623</v>
      </c>
      <c r="B29">
        <v>4.3</v>
      </c>
      <c r="C29">
        <v>4</v>
      </c>
      <c r="D29">
        <v>4.6</v>
      </c>
      <c r="E29">
        <v>4.6</v>
      </c>
    </row>
    <row r="30" spans="1:5" ht="12.75">
      <c r="A30">
        <v>20050624</v>
      </c>
      <c r="B30">
        <v>3.7</v>
      </c>
      <c r="C30">
        <v>4</v>
      </c>
      <c r="D30">
        <v>4.7</v>
      </c>
      <c r="E30">
        <v>4.9</v>
      </c>
    </row>
    <row r="31" spans="1:5" ht="12.75">
      <c r="A31">
        <v>20050625</v>
      </c>
      <c r="B31">
        <v>-99</v>
      </c>
      <c r="C31">
        <v>-99</v>
      </c>
      <c r="D31">
        <v>-99</v>
      </c>
      <c r="E31">
        <v>-99</v>
      </c>
    </row>
    <row r="32" spans="1:5" ht="12.75">
      <c r="A32">
        <v>20050626</v>
      </c>
      <c r="B32">
        <v>-99</v>
      </c>
      <c r="C32">
        <v>-99</v>
      </c>
      <c r="D32">
        <v>-99</v>
      </c>
      <c r="E32">
        <v>-99</v>
      </c>
    </row>
    <row r="33" spans="1:5" ht="12.75">
      <c r="A33">
        <v>20050627</v>
      </c>
      <c r="B33">
        <v>-99</v>
      </c>
      <c r="C33">
        <v>-99</v>
      </c>
      <c r="D33">
        <v>-99</v>
      </c>
      <c r="E33">
        <v>-99</v>
      </c>
    </row>
    <row r="34" spans="1:5" ht="12.75">
      <c r="A34">
        <v>20050628</v>
      </c>
      <c r="B34">
        <v>-99</v>
      </c>
      <c r="C34">
        <v>-99</v>
      </c>
      <c r="D34">
        <v>-99</v>
      </c>
      <c r="E34">
        <v>-99</v>
      </c>
    </row>
    <row r="35" spans="1:5" ht="12.75">
      <c r="A35">
        <v>20050629</v>
      </c>
      <c r="B35">
        <v>4.7</v>
      </c>
      <c r="C35">
        <v>4.8</v>
      </c>
      <c r="D35">
        <v>5.5</v>
      </c>
      <c r="E35">
        <v>6</v>
      </c>
    </row>
    <row r="36" spans="1:5" ht="12.75">
      <c r="A36">
        <v>20050630</v>
      </c>
      <c r="B36">
        <v>4.3</v>
      </c>
      <c r="C36">
        <v>4.7</v>
      </c>
      <c r="D36">
        <v>4.8</v>
      </c>
      <c r="E36">
        <v>5.2</v>
      </c>
    </row>
    <row r="37" spans="2:5" ht="12.75">
      <c r="B37" s="5">
        <f>AVERAGE(B14,B18:B21,B25:B26,B29:B30,B35:B36)</f>
        <v>4.581818181818182</v>
      </c>
      <c r="C37" s="5">
        <f>AVERAGE(C14,C18:C21,C25:C26,C29:C30,C35:C36)</f>
        <v>4.827272727272727</v>
      </c>
      <c r="D37" s="5">
        <f>AVERAGE(D14,D18:D21,D25:D26,D29:D30,D35:D36)</f>
        <v>5.345454545454545</v>
      </c>
      <c r="E37" s="5">
        <f>AVERAGE(E14,E18:E21,E25:E26,E29:E30,E35:E36)</f>
        <v>5.790909090909092</v>
      </c>
    </row>
    <row r="39" spans="2:5" ht="12.75">
      <c r="B39" t="s">
        <v>19</v>
      </c>
      <c r="C39" t="s">
        <v>35</v>
      </c>
      <c r="D39" t="s">
        <v>36</v>
      </c>
      <c r="E39" t="s">
        <v>37</v>
      </c>
    </row>
    <row r="40" spans="1:5" ht="12.75">
      <c r="A40" t="s">
        <v>27</v>
      </c>
      <c r="B40">
        <v>4.6</v>
      </c>
      <c r="C40">
        <v>4.7</v>
      </c>
      <c r="D40">
        <v>5.1</v>
      </c>
      <c r="E40">
        <v>5.6</v>
      </c>
    </row>
    <row r="41" spans="1:5" ht="12.75">
      <c r="A41" t="s">
        <v>55</v>
      </c>
      <c r="B41" s="5">
        <f>B37</f>
        <v>4.581818181818182</v>
      </c>
      <c r="C41" s="5">
        <f>C37</f>
        <v>4.827272727272727</v>
      </c>
      <c r="D41" s="5">
        <f>D37</f>
        <v>5.345454545454545</v>
      </c>
      <c r="E41" s="5">
        <f>E37</f>
        <v>5.790909090909092</v>
      </c>
    </row>
    <row r="42" spans="1:5" ht="12.75">
      <c r="A42" t="s">
        <v>28</v>
      </c>
      <c r="B42">
        <v>4.7</v>
      </c>
      <c r="C42">
        <v>4.8</v>
      </c>
      <c r="D42">
        <v>5.4</v>
      </c>
      <c r="E42">
        <v>5.8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13">
      <selection activeCell="B40" sqref="B40:F40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5">
        <v>38504</v>
      </c>
    </row>
    <row r="2" spans="1:3" ht="12.75">
      <c r="A2" t="s">
        <v>64</v>
      </c>
      <c r="B2" t="s">
        <v>65</v>
      </c>
      <c r="C2" t="s">
        <v>66</v>
      </c>
    </row>
    <row r="3" spans="1:3" ht="12.75">
      <c r="A3" t="s">
        <v>75</v>
      </c>
      <c r="B3" t="s">
        <v>68</v>
      </c>
      <c r="C3" t="s">
        <v>69</v>
      </c>
    </row>
    <row r="5" spans="2:10" ht="12.75">
      <c r="B5" t="s">
        <v>70</v>
      </c>
      <c r="D5" t="s">
        <v>71</v>
      </c>
      <c r="F5" t="s">
        <v>72</v>
      </c>
      <c r="H5" t="s">
        <v>73</v>
      </c>
      <c r="J5" t="s">
        <v>74</v>
      </c>
    </row>
    <row r="6" spans="1:11" ht="12.75">
      <c r="A6" t="s">
        <v>62</v>
      </c>
      <c r="B6" t="s">
        <v>27</v>
      </c>
      <c r="C6" t="s">
        <v>28</v>
      </c>
      <c r="D6" t="s">
        <v>27</v>
      </c>
      <c r="E6" t="s">
        <v>28</v>
      </c>
      <c r="F6" t="s">
        <v>27</v>
      </c>
      <c r="G6" t="s">
        <v>28</v>
      </c>
      <c r="H6" t="s">
        <v>27</v>
      </c>
      <c r="I6" t="s">
        <v>28</v>
      </c>
      <c r="J6" t="s">
        <v>27</v>
      </c>
      <c r="K6" t="s">
        <v>28</v>
      </c>
    </row>
    <row r="7" spans="1:11" ht="12.75">
      <c r="A7" t="s">
        <v>29</v>
      </c>
      <c r="B7" t="s">
        <v>33</v>
      </c>
      <c r="C7" t="s">
        <v>31</v>
      </c>
      <c r="D7" t="s">
        <v>33</v>
      </c>
      <c r="E7" t="s">
        <v>31</v>
      </c>
      <c r="F7" t="s">
        <v>33</v>
      </c>
      <c r="G7" t="s">
        <v>31</v>
      </c>
      <c r="H7" t="s">
        <v>33</v>
      </c>
      <c r="I7" t="s">
        <v>31</v>
      </c>
      <c r="J7" t="s">
        <v>33</v>
      </c>
      <c r="K7" t="s">
        <v>31</v>
      </c>
    </row>
    <row r="8" spans="1:11" ht="12.75">
      <c r="A8">
        <v>20050601</v>
      </c>
      <c r="B8">
        <v>-99</v>
      </c>
      <c r="C8">
        <v>-99</v>
      </c>
      <c r="D8">
        <v>-99</v>
      </c>
      <c r="E8">
        <v>-99</v>
      </c>
      <c r="F8">
        <v>-99</v>
      </c>
      <c r="G8">
        <v>-99</v>
      </c>
      <c r="H8">
        <v>-99</v>
      </c>
      <c r="I8">
        <v>-99</v>
      </c>
      <c r="J8">
        <v>-99</v>
      </c>
      <c r="K8">
        <v>-99</v>
      </c>
    </row>
    <row r="9" spans="1:11" ht="12.75">
      <c r="A9">
        <v>20050602</v>
      </c>
      <c r="B9">
        <v>-99</v>
      </c>
      <c r="C9">
        <v>-99</v>
      </c>
      <c r="D9">
        <v>-99</v>
      </c>
      <c r="E9">
        <v>-99</v>
      </c>
      <c r="F9">
        <v>-99</v>
      </c>
      <c r="G9">
        <v>-99</v>
      </c>
      <c r="H9">
        <v>-99</v>
      </c>
      <c r="I9">
        <v>-99</v>
      </c>
      <c r="J9">
        <v>-99</v>
      </c>
      <c r="K9">
        <v>-99</v>
      </c>
    </row>
    <row r="10" spans="1:11" ht="12.75">
      <c r="A10">
        <v>20050603</v>
      </c>
      <c r="B10">
        <v>-99</v>
      </c>
      <c r="C10">
        <v>-99</v>
      </c>
      <c r="D10">
        <v>-99</v>
      </c>
      <c r="E10">
        <v>-99</v>
      </c>
      <c r="F10">
        <v>-99</v>
      </c>
      <c r="G10">
        <v>-99</v>
      </c>
      <c r="H10">
        <v>-99</v>
      </c>
      <c r="I10">
        <v>-99</v>
      </c>
      <c r="J10">
        <v>-99</v>
      </c>
      <c r="K10">
        <v>-99</v>
      </c>
    </row>
    <row r="11" spans="1:11" ht="12.75">
      <c r="A11">
        <v>20050604</v>
      </c>
      <c r="B11">
        <v>-99</v>
      </c>
      <c r="C11">
        <v>-99</v>
      </c>
      <c r="D11">
        <v>-99</v>
      </c>
      <c r="E11">
        <v>-99</v>
      </c>
      <c r="F11">
        <v>-99</v>
      </c>
      <c r="G11">
        <v>-99</v>
      </c>
      <c r="H11">
        <v>-99</v>
      </c>
      <c r="I11">
        <v>-99</v>
      </c>
      <c r="J11">
        <v>-99</v>
      </c>
      <c r="K11">
        <v>-99</v>
      </c>
    </row>
    <row r="12" spans="1:11" ht="12.75">
      <c r="A12">
        <v>20050605</v>
      </c>
      <c r="B12">
        <v>-99</v>
      </c>
      <c r="C12">
        <v>-99</v>
      </c>
      <c r="D12">
        <v>-99</v>
      </c>
      <c r="E12">
        <v>-99</v>
      </c>
      <c r="F12">
        <v>-99</v>
      </c>
      <c r="G12">
        <v>-99</v>
      </c>
      <c r="H12">
        <v>-99</v>
      </c>
      <c r="I12">
        <v>-99</v>
      </c>
      <c r="J12">
        <v>-99</v>
      </c>
      <c r="K12">
        <v>-99</v>
      </c>
    </row>
    <row r="13" spans="1:11" ht="12.75">
      <c r="A13">
        <v>20050606</v>
      </c>
      <c r="B13">
        <v>-99</v>
      </c>
      <c r="C13">
        <v>-99</v>
      </c>
      <c r="D13">
        <v>-99</v>
      </c>
      <c r="E13">
        <v>-99</v>
      </c>
      <c r="F13">
        <v>-99</v>
      </c>
      <c r="G13">
        <v>-99</v>
      </c>
      <c r="H13">
        <v>-99</v>
      </c>
      <c r="I13">
        <v>-99</v>
      </c>
      <c r="J13">
        <v>-99</v>
      </c>
      <c r="K13">
        <v>-99</v>
      </c>
    </row>
    <row r="14" spans="1:11" ht="12.75">
      <c r="A14">
        <v>20050607</v>
      </c>
      <c r="B14">
        <v>-99</v>
      </c>
      <c r="C14">
        <v>-99</v>
      </c>
      <c r="D14">
        <v>-99</v>
      </c>
      <c r="E14">
        <v>-99</v>
      </c>
      <c r="F14">
        <v>-99</v>
      </c>
      <c r="G14">
        <v>-99</v>
      </c>
      <c r="H14">
        <v>-99</v>
      </c>
      <c r="I14">
        <v>-99</v>
      </c>
      <c r="J14">
        <v>-99</v>
      </c>
      <c r="K14">
        <v>-99</v>
      </c>
    </row>
    <row r="15" spans="1:11" ht="12.75">
      <c r="A15">
        <v>20050608</v>
      </c>
      <c r="B15">
        <v>5.5</v>
      </c>
      <c r="C15">
        <v>5.7</v>
      </c>
      <c r="D15">
        <v>5.8</v>
      </c>
      <c r="E15">
        <v>6.9</v>
      </c>
      <c r="F15">
        <v>5.4</v>
      </c>
      <c r="G15">
        <v>5.4</v>
      </c>
      <c r="H15">
        <v>7</v>
      </c>
      <c r="I15">
        <v>6.6</v>
      </c>
      <c r="J15">
        <v>7.4</v>
      </c>
      <c r="K15">
        <v>7.4</v>
      </c>
    </row>
    <row r="16" spans="1:11" ht="12.75">
      <c r="A16">
        <v>20050609</v>
      </c>
      <c r="B16">
        <v>-99</v>
      </c>
      <c r="C16">
        <v>-99</v>
      </c>
      <c r="D16">
        <v>-99</v>
      </c>
      <c r="E16">
        <v>-99</v>
      </c>
      <c r="F16">
        <v>-99</v>
      </c>
      <c r="G16">
        <v>-99</v>
      </c>
      <c r="H16">
        <v>-99</v>
      </c>
      <c r="I16">
        <v>-99</v>
      </c>
      <c r="J16">
        <v>-99</v>
      </c>
      <c r="K16">
        <v>-99</v>
      </c>
    </row>
    <row r="17" spans="1:11" ht="12.75">
      <c r="A17">
        <v>20050610</v>
      </c>
      <c r="B17">
        <v>-99</v>
      </c>
      <c r="C17">
        <v>-99</v>
      </c>
      <c r="D17">
        <v>-99</v>
      </c>
      <c r="E17">
        <v>-99</v>
      </c>
      <c r="F17">
        <v>-99</v>
      </c>
      <c r="G17">
        <v>-99</v>
      </c>
      <c r="H17">
        <v>-99</v>
      </c>
      <c r="I17">
        <v>-99</v>
      </c>
      <c r="J17">
        <v>-99</v>
      </c>
      <c r="K17">
        <v>-99</v>
      </c>
    </row>
    <row r="18" spans="1:11" ht="12.75">
      <c r="A18">
        <v>20050611</v>
      </c>
      <c r="B18">
        <v>-99</v>
      </c>
      <c r="C18">
        <v>-99</v>
      </c>
      <c r="D18">
        <v>-99</v>
      </c>
      <c r="E18">
        <v>-99</v>
      </c>
      <c r="F18">
        <v>-99</v>
      </c>
      <c r="G18">
        <v>-99</v>
      </c>
      <c r="H18">
        <v>-99</v>
      </c>
      <c r="I18">
        <v>-99</v>
      </c>
      <c r="J18">
        <v>-99</v>
      </c>
      <c r="K18">
        <v>-99</v>
      </c>
    </row>
    <row r="19" spans="1:11" ht="12.75">
      <c r="A19">
        <v>20050612</v>
      </c>
      <c r="B19">
        <v>4.9</v>
      </c>
      <c r="C19">
        <v>4.9</v>
      </c>
      <c r="D19">
        <v>5.5</v>
      </c>
      <c r="E19">
        <v>5.4</v>
      </c>
      <c r="F19">
        <v>5.9</v>
      </c>
      <c r="G19">
        <v>5.7</v>
      </c>
      <c r="H19">
        <v>7.1</v>
      </c>
      <c r="I19">
        <v>7.4</v>
      </c>
      <c r="J19">
        <v>7.1</v>
      </c>
      <c r="K19">
        <v>7.9</v>
      </c>
    </row>
    <row r="20" spans="1:11" ht="12.75">
      <c r="A20">
        <v>20050613</v>
      </c>
      <c r="B20">
        <v>4.3</v>
      </c>
      <c r="C20">
        <v>3.9</v>
      </c>
      <c r="D20">
        <v>5</v>
      </c>
      <c r="E20">
        <v>4.7</v>
      </c>
      <c r="F20">
        <v>4.9</v>
      </c>
      <c r="G20">
        <v>5.3</v>
      </c>
      <c r="H20">
        <v>5.3</v>
      </c>
      <c r="I20">
        <v>5</v>
      </c>
      <c r="J20">
        <v>5.9</v>
      </c>
      <c r="K20">
        <v>6.2</v>
      </c>
    </row>
    <row r="21" spans="1:11" ht="12.75">
      <c r="A21">
        <v>20050614</v>
      </c>
      <c r="B21">
        <v>3.9</v>
      </c>
      <c r="C21">
        <v>3.9</v>
      </c>
      <c r="D21">
        <v>4.3</v>
      </c>
      <c r="E21">
        <v>4.1</v>
      </c>
      <c r="F21">
        <v>4.6</v>
      </c>
      <c r="G21">
        <v>4.8</v>
      </c>
      <c r="H21">
        <v>5.2</v>
      </c>
      <c r="I21">
        <v>5.6</v>
      </c>
      <c r="J21">
        <v>5.8</v>
      </c>
      <c r="K21">
        <v>5.3</v>
      </c>
    </row>
    <row r="22" spans="1:11" ht="12.75">
      <c r="A22">
        <v>20050615</v>
      </c>
      <c r="B22">
        <v>3.8</v>
      </c>
      <c r="C22">
        <v>3.8</v>
      </c>
      <c r="D22">
        <v>3.9</v>
      </c>
      <c r="E22">
        <v>3.9</v>
      </c>
      <c r="F22">
        <v>4.6</v>
      </c>
      <c r="G22">
        <v>4.5</v>
      </c>
      <c r="H22">
        <v>4.5</v>
      </c>
      <c r="I22">
        <v>4.3</v>
      </c>
      <c r="J22">
        <v>5.5</v>
      </c>
      <c r="K22">
        <v>5</v>
      </c>
    </row>
    <row r="23" spans="1:11" ht="12.75">
      <c r="A23">
        <v>20050616</v>
      </c>
      <c r="B23">
        <v>-99</v>
      </c>
      <c r="C23">
        <v>-99</v>
      </c>
      <c r="D23">
        <v>-99</v>
      </c>
      <c r="E23">
        <v>-99</v>
      </c>
      <c r="F23">
        <v>-99</v>
      </c>
      <c r="G23">
        <v>-99</v>
      </c>
      <c r="H23">
        <v>-99</v>
      </c>
      <c r="I23">
        <v>-99</v>
      </c>
      <c r="J23">
        <v>-99</v>
      </c>
      <c r="K23">
        <v>-99</v>
      </c>
    </row>
    <row r="24" spans="1:11" ht="12.75">
      <c r="A24">
        <v>20050617</v>
      </c>
      <c r="B24">
        <v>-99</v>
      </c>
      <c r="C24">
        <v>-99</v>
      </c>
      <c r="D24">
        <v>-99</v>
      </c>
      <c r="E24">
        <v>-99</v>
      </c>
      <c r="F24">
        <v>-99</v>
      </c>
      <c r="G24">
        <v>-99</v>
      </c>
      <c r="H24">
        <v>-99</v>
      </c>
      <c r="I24">
        <v>-99</v>
      </c>
      <c r="J24">
        <v>-99</v>
      </c>
      <c r="K24">
        <v>-99</v>
      </c>
    </row>
    <row r="25" spans="1:11" ht="12.75">
      <c r="A25">
        <v>20050618</v>
      </c>
      <c r="B25">
        <v>-99</v>
      </c>
      <c r="C25">
        <v>-99</v>
      </c>
      <c r="D25">
        <v>-99</v>
      </c>
      <c r="E25">
        <v>-99</v>
      </c>
      <c r="F25">
        <v>-99</v>
      </c>
      <c r="G25">
        <v>-99</v>
      </c>
      <c r="H25">
        <v>-99</v>
      </c>
      <c r="I25">
        <v>-99</v>
      </c>
      <c r="J25">
        <v>-99</v>
      </c>
      <c r="K25">
        <v>-99</v>
      </c>
    </row>
    <row r="26" spans="1:11" ht="12.75">
      <c r="A26">
        <v>20050619</v>
      </c>
      <c r="B26">
        <v>3.7</v>
      </c>
      <c r="C26">
        <v>4.1</v>
      </c>
      <c r="D26">
        <v>3.7</v>
      </c>
      <c r="E26">
        <v>4</v>
      </c>
      <c r="F26">
        <v>3.9</v>
      </c>
      <c r="G26">
        <v>3.8</v>
      </c>
      <c r="H26">
        <v>3.6</v>
      </c>
      <c r="I26">
        <v>3.7</v>
      </c>
      <c r="J26">
        <v>4.8</v>
      </c>
      <c r="K26">
        <v>4.8</v>
      </c>
    </row>
    <row r="27" spans="1:11" ht="12.75">
      <c r="A27">
        <v>20050620</v>
      </c>
      <c r="B27">
        <v>3.5</v>
      </c>
      <c r="C27">
        <v>3.5</v>
      </c>
      <c r="D27">
        <v>4</v>
      </c>
      <c r="E27">
        <v>4.2</v>
      </c>
      <c r="F27">
        <v>4</v>
      </c>
      <c r="G27">
        <v>4</v>
      </c>
      <c r="H27">
        <v>4.5</v>
      </c>
      <c r="I27">
        <v>4.5</v>
      </c>
      <c r="J27">
        <v>4.7</v>
      </c>
      <c r="K27">
        <v>4.3</v>
      </c>
    </row>
    <row r="28" spans="1:11" ht="12.75">
      <c r="A28">
        <v>20050621</v>
      </c>
      <c r="B28">
        <v>-99</v>
      </c>
      <c r="C28">
        <v>-99</v>
      </c>
      <c r="D28">
        <v>-99</v>
      </c>
      <c r="E28">
        <v>-99</v>
      </c>
      <c r="F28">
        <v>-99</v>
      </c>
      <c r="G28">
        <v>-99</v>
      </c>
      <c r="H28">
        <v>-99</v>
      </c>
      <c r="I28">
        <v>-99</v>
      </c>
      <c r="J28">
        <v>-99</v>
      </c>
      <c r="K28">
        <v>-99</v>
      </c>
    </row>
    <row r="29" spans="1:11" ht="12.75">
      <c r="A29">
        <v>20050622</v>
      </c>
      <c r="B29">
        <v>-99</v>
      </c>
      <c r="C29">
        <v>-99</v>
      </c>
      <c r="D29">
        <v>-99</v>
      </c>
      <c r="E29">
        <v>-99</v>
      </c>
      <c r="F29">
        <v>-99</v>
      </c>
      <c r="G29">
        <v>-99</v>
      </c>
      <c r="H29">
        <v>-99</v>
      </c>
      <c r="I29">
        <v>-99</v>
      </c>
      <c r="J29">
        <v>-99</v>
      </c>
      <c r="K29">
        <v>-99</v>
      </c>
    </row>
    <row r="30" spans="1:11" ht="12.75">
      <c r="A30">
        <v>20050623</v>
      </c>
      <c r="B30">
        <v>4</v>
      </c>
      <c r="C30">
        <v>4</v>
      </c>
      <c r="D30">
        <v>4.7</v>
      </c>
      <c r="E30">
        <v>4.9</v>
      </c>
      <c r="F30">
        <v>4.8</v>
      </c>
      <c r="G30">
        <v>4.9</v>
      </c>
      <c r="H30">
        <v>3.8</v>
      </c>
      <c r="I30">
        <v>6.4</v>
      </c>
      <c r="J30">
        <v>5.7</v>
      </c>
      <c r="K30">
        <v>6</v>
      </c>
    </row>
    <row r="31" spans="1:11" ht="12.75">
      <c r="A31">
        <v>20050624</v>
      </c>
      <c r="B31">
        <v>3.5</v>
      </c>
      <c r="C31">
        <v>4</v>
      </c>
      <c r="D31">
        <v>3.8</v>
      </c>
      <c r="E31">
        <v>3.8</v>
      </c>
      <c r="F31">
        <v>4.1</v>
      </c>
      <c r="G31">
        <v>4.2</v>
      </c>
      <c r="H31">
        <v>5.5</v>
      </c>
      <c r="I31">
        <v>5.7</v>
      </c>
      <c r="J31">
        <v>4.5</v>
      </c>
      <c r="K31">
        <v>6.1</v>
      </c>
    </row>
    <row r="32" spans="1:11" ht="12.75">
      <c r="A32">
        <v>20050625</v>
      </c>
      <c r="B32">
        <v>-99</v>
      </c>
      <c r="C32">
        <v>-99</v>
      </c>
      <c r="D32">
        <v>-99</v>
      </c>
      <c r="E32">
        <v>-99</v>
      </c>
      <c r="F32">
        <v>-99</v>
      </c>
      <c r="G32">
        <v>-99</v>
      </c>
      <c r="H32">
        <v>-99</v>
      </c>
      <c r="I32">
        <v>-99</v>
      </c>
      <c r="J32">
        <v>-99</v>
      </c>
      <c r="K32">
        <v>-99</v>
      </c>
    </row>
    <row r="33" spans="1:11" ht="12.75">
      <c r="A33">
        <v>20050626</v>
      </c>
      <c r="B33">
        <v>-99</v>
      </c>
      <c r="C33">
        <v>-99</v>
      </c>
      <c r="D33">
        <v>-99</v>
      </c>
      <c r="E33">
        <v>-99</v>
      </c>
      <c r="F33">
        <v>-99</v>
      </c>
      <c r="G33">
        <v>-99</v>
      </c>
      <c r="H33">
        <v>-99</v>
      </c>
      <c r="I33">
        <v>-99</v>
      </c>
      <c r="J33">
        <v>-99</v>
      </c>
      <c r="K33">
        <v>-99</v>
      </c>
    </row>
    <row r="34" spans="1:11" ht="12.75">
      <c r="A34">
        <v>20050627</v>
      </c>
      <c r="B34">
        <v>-99</v>
      </c>
      <c r="C34">
        <v>-99</v>
      </c>
      <c r="D34">
        <v>-99</v>
      </c>
      <c r="E34">
        <v>-99</v>
      </c>
      <c r="F34">
        <v>-99</v>
      </c>
      <c r="G34">
        <v>-99</v>
      </c>
      <c r="H34">
        <v>-99</v>
      </c>
      <c r="I34">
        <v>-99</v>
      </c>
      <c r="J34">
        <v>-99</v>
      </c>
      <c r="K34">
        <v>-99</v>
      </c>
    </row>
    <row r="35" spans="1:11" ht="12.75">
      <c r="A35">
        <v>20050628</v>
      </c>
      <c r="B35">
        <v>-99</v>
      </c>
      <c r="C35">
        <v>-99</v>
      </c>
      <c r="D35">
        <v>-99</v>
      </c>
      <c r="E35">
        <v>-99</v>
      </c>
      <c r="F35">
        <v>-99</v>
      </c>
      <c r="G35">
        <v>-99</v>
      </c>
      <c r="H35">
        <v>-99</v>
      </c>
      <c r="I35">
        <v>-99</v>
      </c>
      <c r="J35">
        <v>-99</v>
      </c>
      <c r="K35">
        <v>-99</v>
      </c>
    </row>
    <row r="36" spans="1:11" ht="12.75">
      <c r="A36">
        <v>20050629</v>
      </c>
      <c r="B36">
        <v>4.2</v>
      </c>
      <c r="C36">
        <v>4.4</v>
      </c>
      <c r="D36">
        <v>4.9</v>
      </c>
      <c r="E36">
        <v>5.4</v>
      </c>
      <c r="F36">
        <v>4.6</v>
      </c>
      <c r="G36">
        <v>4.5</v>
      </c>
      <c r="H36">
        <v>5.4</v>
      </c>
      <c r="I36">
        <v>5.6</v>
      </c>
      <c r="J36">
        <v>5.6</v>
      </c>
      <c r="K36">
        <v>6</v>
      </c>
    </row>
    <row r="37" spans="1:11" ht="12.75">
      <c r="A37">
        <v>20050630</v>
      </c>
      <c r="B37">
        <v>4.1</v>
      </c>
      <c r="C37">
        <v>4.1</v>
      </c>
      <c r="D37">
        <v>4.5</v>
      </c>
      <c r="E37">
        <v>4.4</v>
      </c>
      <c r="F37">
        <v>4.9</v>
      </c>
      <c r="G37">
        <v>5.6</v>
      </c>
      <c r="H37">
        <v>4.4</v>
      </c>
      <c r="I37">
        <v>4.5</v>
      </c>
      <c r="J37">
        <v>4.7</v>
      </c>
      <c r="K37">
        <v>5</v>
      </c>
    </row>
    <row r="38" spans="2:11" ht="12.75">
      <c r="B38" s="5">
        <f>AVERAGE(B15,B19:B22,B26:B27,B30:B31,B36:B37)</f>
        <v>4.127272727272727</v>
      </c>
      <c r="C38" s="5">
        <f aca="true" t="shared" si="0" ref="C38:K38">AVERAGE(C15,C19:C22,C26:C27,C30:C31,C36:C37)</f>
        <v>4.20909090909091</v>
      </c>
      <c r="D38" s="5">
        <f t="shared" si="0"/>
        <v>4.554545454545455</v>
      </c>
      <c r="E38" s="5">
        <f t="shared" si="0"/>
        <v>4.699999999999999</v>
      </c>
      <c r="F38" s="5">
        <f t="shared" si="0"/>
        <v>4.7</v>
      </c>
      <c r="G38" s="5">
        <f t="shared" si="0"/>
        <v>4.790909090909091</v>
      </c>
      <c r="H38" s="5">
        <f t="shared" si="0"/>
        <v>5.118181818181817</v>
      </c>
      <c r="I38" s="5">
        <f t="shared" si="0"/>
        <v>5.3909090909090915</v>
      </c>
      <c r="J38" s="5">
        <f t="shared" si="0"/>
        <v>5.60909090909091</v>
      </c>
      <c r="K38" s="5">
        <f t="shared" si="0"/>
        <v>5.818181818181818</v>
      </c>
    </row>
    <row r="40" spans="1:6" ht="12.75">
      <c r="A40" t="s">
        <v>27</v>
      </c>
      <c r="B40">
        <v>4.1</v>
      </c>
      <c r="C40">
        <v>4.6</v>
      </c>
      <c r="D40">
        <v>4.7</v>
      </c>
      <c r="E40">
        <v>5.1</v>
      </c>
      <c r="F40">
        <v>5.6</v>
      </c>
    </row>
    <row r="41" spans="1:6" ht="12.75">
      <c r="A41" t="s">
        <v>28</v>
      </c>
      <c r="B41">
        <v>4.2</v>
      </c>
      <c r="C41">
        <v>4.7</v>
      </c>
      <c r="D41">
        <v>4.8</v>
      </c>
      <c r="E41">
        <v>5.4</v>
      </c>
      <c r="F41">
        <v>5.8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13">
      <selection activeCell="F46" sqref="F46"/>
    </sheetView>
  </sheetViews>
  <sheetFormatPr defaultColWidth="9.140625" defaultRowHeight="12.75"/>
  <cols>
    <col min="1" max="1" width="11.140625" style="0" customWidth="1"/>
    <col min="2" max="16384" width="7.28125" style="0" customWidth="1"/>
  </cols>
  <sheetData>
    <row r="1" ht="12.75">
      <c r="A1" s="25">
        <v>38504</v>
      </c>
    </row>
    <row r="2" spans="1:7" ht="12.75">
      <c r="A2" t="s">
        <v>76</v>
      </c>
      <c r="B2" t="s">
        <v>77</v>
      </c>
      <c r="C2" t="s">
        <v>94</v>
      </c>
      <c r="D2" s="27">
        <v>41.666666666666664</v>
      </c>
      <c r="E2" t="s">
        <v>115</v>
      </c>
      <c r="F2" t="s">
        <v>116</v>
      </c>
      <c r="G2" t="s">
        <v>81</v>
      </c>
    </row>
    <row r="4" spans="2:9" ht="12.75">
      <c r="B4" t="s">
        <v>82</v>
      </c>
      <c r="C4">
        <v>4</v>
      </c>
      <c r="D4" t="s">
        <v>82</v>
      </c>
      <c r="E4">
        <v>5</v>
      </c>
      <c r="F4" t="s">
        <v>82</v>
      </c>
      <c r="G4">
        <v>6</v>
      </c>
      <c r="H4" t="s">
        <v>82</v>
      </c>
      <c r="I4">
        <v>7</v>
      </c>
    </row>
    <row r="5" spans="1:9" ht="12.75">
      <c r="A5" t="s">
        <v>26</v>
      </c>
      <c r="B5" t="s">
        <v>18</v>
      </c>
      <c r="C5" t="s">
        <v>17</v>
      </c>
      <c r="D5" t="s">
        <v>18</v>
      </c>
      <c r="E5" t="s">
        <v>17</v>
      </c>
      <c r="F5" t="s">
        <v>18</v>
      </c>
      <c r="G5" t="s">
        <v>17</v>
      </c>
      <c r="H5" t="s">
        <v>18</v>
      </c>
      <c r="I5" t="s">
        <v>17</v>
      </c>
    </row>
    <row r="6" spans="1:9" ht="12.75">
      <c r="A6" t="s">
        <v>29</v>
      </c>
      <c r="B6" t="s">
        <v>93</v>
      </c>
      <c r="C6" t="s">
        <v>33</v>
      </c>
      <c r="D6" t="s">
        <v>93</v>
      </c>
      <c r="E6" t="s">
        <v>33</v>
      </c>
      <c r="F6" t="s">
        <v>93</v>
      </c>
      <c r="G6" t="s">
        <v>33</v>
      </c>
      <c r="H6" t="s">
        <v>93</v>
      </c>
      <c r="I6" t="s">
        <v>33</v>
      </c>
    </row>
    <row r="7" spans="1:9" ht="12.75">
      <c r="A7">
        <v>20050601</v>
      </c>
      <c r="B7">
        <v>63</v>
      </c>
      <c r="C7">
        <v>-99</v>
      </c>
      <c r="D7">
        <v>35</v>
      </c>
      <c r="E7">
        <v>-99</v>
      </c>
      <c r="F7">
        <v>38</v>
      </c>
      <c r="G7">
        <v>-99</v>
      </c>
      <c r="H7">
        <v>36</v>
      </c>
      <c r="I7">
        <v>-99</v>
      </c>
    </row>
    <row r="8" spans="1:9" ht="12.75">
      <c r="A8">
        <v>20050602</v>
      </c>
      <c r="B8">
        <v>47</v>
      </c>
      <c r="C8">
        <v>167</v>
      </c>
      <c r="D8">
        <v>45</v>
      </c>
      <c r="E8">
        <v>178</v>
      </c>
      <c r="F8">
        <v>28</v>
      </c>
      <c r="G8">
        <v>196</v>
      </c>
      <c r="H8">
        <v>27</v>
      </c>
      <c r="I8">
        <v>215</v>
      </c>
    </row>
    <row r="9" spans="1:9" ht="12.75">
      <c r="A9">
        <v>20050603</v>
      </c>
      <c r="B9">
        <v>44</v>
      </c>
      <c r="C9">
        <v>48</v>
      </c>
      <c r="D9">
        <v>45</v>
      </c>
      <c r="E9">
        <v>49</v>
      </c>
      <c r="F9">
        <v>35</v>
      </c>
      <c r="G9">
        <v>42</v>
      </c>
      <c r="H9">
        <v>32</v>
      </c>
      <c r="I9">
        <v>38</v>
      </c>
    </row>
    <row r="10" spans="1:9" ht="12.75">
      <c r="A10">
        <v>20050604</v>
      </c>
      <c r="B10">
        <v>44</v>
      </c>
      <c r="C10">
        <v>59</v>
      </c>
      <c r="D10">
        <v>43</v>
      </c>
      <c r="E10">
        <v>50</v>
      </c>
      <c r="F10">
        <v>44</v>
      </c>
      <c r="G10">
        <v>43</v>
      </c>
      <c r="H10">
        <v>40</v>
      </c>
      <c r="I10">
        <v>41</v>
      </c>
    </row>
    <row r="11" spans="1:9" ht="12.75">
      <c r="A11">
        <v>20050605</v>
      </c>
      <c r="B11">
        <v>53</v>
      </c>
      <c r="C11">
        <v>205</v>
      </c>
      <c r="D11">
        <v>50</v>
      </c>
      <c r="E11">
        <v>206</v>
      </c>
      <c r="F11">
        <v>45</v>
      </c>
      <c r="G11">
        <v>219</v>
      </c>
      <c r="H11">
        <v>42</v>
      </c>
      <c r="I11">
        <v>231</v>
      </c>
    </row>
    <row r="12" spans="1:9" ht="12.75">
      <c r="A12">
        <v>20050606</v>
      </c>
      <c r="B12">
        <v>63</v>
      </c>
      <c r="C12">
        <v>73</v>
      </c>
      <c r="D12">
        <v>58</v>
      </c>
      <c r="E12">
        <v>66</v>
      </c>
      <c r="F12">
        <v>50</v>
      </c>
      <c r="G12">
        <v>59</v>
      </c>
      <c r="H12">
        <v>44</v>
      </c>
      <c r="I12">
        <v>50</v>
      </c>
    </row>
    <row r="13" spans="1:9" ht="12.75">
      <c r="A13">
        <v>20050607</v>
      </c>
      <c r="B13">
        <v>57</v>
      </c>
      <c r="C13">
        <v>64</v>
      </c>
      <c r="D13">
        <v>61</v>
      </c>
      <c r="E13">
        <v>64</v>
      </c>
      <c r="F13">
        <v>54</v>
      </c>
      <c r="G13">
        <v>56</v>
      </c>
      <c r="H13">
        <v>52</v>
      </c>
      <c r="I13">
        <v>51</v>
      </c>
    </row>
    <row r="14" spans="1:9" ht="12.75">
      <c r="A14">
        <v>20050608</v>
      </c>
      <c r="B14">
        <v>177</v>
      </c>
      <c r="C14">
        <v>144</v>
      </c>
      <c r="D14">
        <v>184</v>
      </c>
      <c r="E14">
        <v>150</v>
      </c>
      <c r="F14">
        <v>195</v>
      </c>
      <c r="G14">
        <v>153</v>
      </c>
      <c r="H14">
        <v>199</v>
      </c>
      <c r="I14">
        <v>168</v>
      </c>
    </row>
    <row r="15" spans="1:9" ht="12.75">
      <c r="A15">
        <v>20050609</v>
      </c>
      <c r="B15">
        <v>57</v>
      </c>
      <c r="C15">
        <v>199</v>
      </c>
      <c r="D15">
        <v>50</v>
      </c>
      <c r="E15">
        <v>193</v>
      </c>
      <c r="F15">
        <v>41</v>
      </c>
      <c r="G15">
        <v>193</v>
      </c>
      <c r="H15">
        <v>35</v>
      </c>
      <c r="I15">
        <v>203</v>
      </c>
    </row>
    <row r="16" spans="1:9" ht="12.75">
      <c r="A16">
        <v>20050610</v>
      </c>
      <c r="B16">
        <v>58</v>
      </c>
      <c r="C16">
        <v>71</v>
      </c>
      <c r="D16">
        <v>52</v>
      </c>
      <c r="E16">
        <v>65</v>
      </c>
      <c r="F16">
        <v>50</v>
      </c>
      <c r="G16">
        <v>61</v>
      </c>
      <c r="H16">
        <v>41</v>
      </c>
      <c r="I16">
        <v>50</v>
      </c>
    </row>
    <row r="17" spans="1:9" ht="12.75">
      <c r="A17">
        <v>20050611</v>
      </c>
      <c r="B17">
        <v>68</v>
      </c>
      <c r="C17">
        <v>79</v>
      </c>
      <c r="D17">
        <v>54</v>
      </c>
      <c r="E17">
        <v>59</v>
      </c>
      <c r="F17">
        <v>53</v>
      </c>
      <c r="G17">
        <v>59</v>
      </c>
      <c r="H17">
        <v>46</v>
      </c>
      <c r="I17">
        <v>51</v>
      </c>
    </row>
    <row r="18" spans="1:9" ht="12.75">
      <c r="A18">
        <v>20050612</v>
      </c>
      <c r="B18">
        <v>223</v>
      </c>
      <c r="C18">
        <v>231</v>
      </c>
      <c r="D18">
        <v>213</v>
      </c>
      <c r="E18">
        <v>240</v>
      </c>
      <c r="F18">
        <v>216</v>
      </c>
      <c r="G18">
        <v>259</v>
      </c>
      <c r="H18">
        <v>216</v>
      </c>
      <c r="I18">
        <v>254</v>
      </c>
    </row>
    <row r="19" spans="1:9" ht="12.75">
      <c r="A19">
        <v>20050613</v>
      </c>
      <c r="B19">
        <v>162</v>
      </c>
      <c r="C19">
        <v>207</v>
      </c>
      <c r="D19">
        <v>169</v>
      </c>
      <c r="E19">
        <v>219</v>
      </c>
      <c r="F19">
        <v>167</v>
      </c>
      <c r="G19">
        <v>226</v>
      </c>
      <c r="H19">
        <v>168</v>
      </c>
      <c r="I19">
        <v>228</v>
      </c>
    </row>
    <row r="20" spans="1:9" ht="12.75">
      <c r="A20">
        <v>20050614</v>
      </c>
      <c r="B20">
        <v>150</v>
      </c>
      <c r="C20">
        <v>166</v>
      </c>
      <c r="D20">
        <v>148</v>
      </c>
      <c r="E20">
        <v>168</v>
      </c>
      <c r="F20">
        <v>155</v>
      </c>
      <c r="G20">
        <v>177</v>
      </c>
      <c r="H20">
        <v>159</v>
      </c>
      <c r="I20">
        <v>179</v>
      </c>
    </row>
    <row r="21" spans="1:9" ht="12.75">
      <c r="A21">
        <v>20050615</v>
      </c>
      <c r="B21">
        <v>123</v>
      </c>
      <c r="C21">
        <v>113</v>
      </c>
      <c r="D21">
        <v>124</v>
      </c>
      <c r="E21">
        <v>111</v>
      </c>
      <c r="F21">
        <v>133</v>
      </c>
      <c r="G21">
        <v>118</v>
      </c>
      <c r="H21">
        <v>134</v>
      </c>
      <c r="I21">
        <v>115</v>
      </c>
    </row>
    <row r="22" spans="1:9" ht="12.75">
      <c r="A22">
        <v>20050616</v>
      </c>
      <c r="B22">
        <v>48</v>
      </c>
      <c r="C22">
        <v>162</v>
      </c>
      <c r="D22">
        <v>44</v>
      </c>
      <c r="E22">
        <v>171</v>
      </c>
      <c r="F22">
        <v>30</v>
      </c>
      <c r="G22">
        <v>177</v>
      </c>
      <c r="H22">
        <v>26</v>
      </c>
      <c r="I22">
        <v>177</v>
      </c>
    </row>
    <row r="23" spans="1:9" ht="12.75">
      <c r="A23">
        <v>20050617</v>
      </c>
      <c r="B23">
        <v>124</v>
      </c>
      <c r="C23">
        <v>122</v>
      </c>
      <c r="D23">
        <v>127</v>
      </c>
      <c r="E23">
        <v>124</v>
      </c>
      <c r="F23">
        <v>137</v>
      </c>
      <c r="G23">
        <v>130</v>
      </c>
      <c r="H23">
        <v>141</v>
      </c>
      <c r="I23">
        <v>144</v>
      </c>
    </row>
    <row r="24" spans="1:9" ht="12.75">
      <c r="A24">
        <v>20050618</v>
      </c>
      <c r="B24">
        <v>39</v>
      </c>
      <c r="C24">
        <v>32</v>
      </c>
      <c r="D24">
        <v>30</v>
      </c>
      <c r="E24">
        <v>29</v>
      </c>
      <c r="F24">
        <v>26</v>
      </c>
      <c r="G24">
        <v>28</v>
      </c>
      <c r="H24">
        <v>33</v>
      </c>
      <c r="I24">
        <v>40</v>
      </c>
    </row>
    <row r="25" spans="1:9" ht="12.75">
      <c r="A25">
        <v>20050619</v>
      </c>
      <c r="B25">
        <v>51</v>
      </c>
      <c r="C25">
        <v>66</v>
      </c>
      <c r="D25">
        <v>56</v>
      </c>
      <c r="E25">
        <v>65</v>
      </c>
      <c r="F25">
        <v>57</v>
      </c>
      <c r="G25">
        <v>71</v>
      </c>
      <c r="H25">
        <v>59</v>
      </c>
      <c r="I25">
        <v>65</v>
      </c>
    </row>
    <row r="26" spans="1:9" ht="12.75">
      <c r="A26">
        <v>20050620</v>
      </c>
      <c r="B26">
        <v>63</v>
      </c>
      <c r="C26">
        <v>59</v>
      </c>
      <c r="D26">
        <v>66</v>
      </c>
      <c r="E26">
        <v>65</v>
      </c>
      <c r="F26">
        <v>68</v>
      </c>
      <c r="G26">
        <v>67</v>
      </c>
      <c r="H26">
        <v>69</v>
      </c>
      <c r="I26">
        <v>68</v>
      </c>
    </row>
    <row r="27" spans="1:9" ht="12.75">
      <c r="A27">
        <v>20050621</v>
      </c>
      <c r="B27">
        <v>20</v>
      </c>
      <c r="C27">
        <v>23</v>
      </c>
      <c r="D27">
        <v>18</v>
      </c>
      <c r="E27">
        <v>21</v>
      </c>
      <c r="F27">
        <v>23</v>
      </c>
      <c r="G27">
        <v>27</v>
      </c>
      <c r="H27">
        <v>22</v>
      </c>
      <c r="I27">
        <v>24</v>
      </c>
    </row>
    <row r="28" spans="1:9" ht="12.75">
      <c r="A28">
        <v>20050622</v>
      </c>
      <c r="B28">
        <v>23</v>
      </c>
      <c r="C28">
        <v>23</v>
      </c>
      <c r="D28">
        <v>19</v>
      </c>
      <c r="E28">
        <v>24</v>
      </c>
      <c r="F28">
        <v>19</v>
      </c>
      <c r="G28">
        <v>24</v>
      </c>
      <c r="H28">
        <v>20</v>
      </c>
      <c r="I28">
        <v>28</v>
      </c>
    </row>
    <row r="29" spans="1:9" ht="12.75">
      <c r="A29">
        <v>20050623</v>
      </c>
      <c r="B29">
        <v>59</v>
      </c>
      <c r="C29">
        <v>86</v>
      </c>
      <c r="D29">
        <v>59</v>
      </c>
      <c r="E29">
        <v>91</v>
      </c>
      <c r="F29">
        <v>61</v>
      </c>
      <c r="G29">
        <v>89</v>
      </c>
      <c r="H29">
        <v>64</v>
      </c>
      <c r="I29">
        <v>94</v>
      </c>
    </row>
    <row r="30" spans="1:9" ht="12.75">
      <c r="A30">
        <v>20050624</v>
      </c>
      <c r="B30">
        <v>87</v>
      </c>
      <c r="C30">
        <v>74</v>
      </c>
      <c r="D30">
        <v>90</v>
      </c>
      <c r="E30">
        <v>73</v>
      </c>
      <c r="F30">
        <v>85</v>
      </c>
      <c r="G30">
        <v>72</v>
      </c>
      <c r="H30">
        <v>82</v>
      </c>
      <c r="I30">
        <v>66</v>
      </c>
    </row>
    <row r="31" spans="1:9" ht="12.75">
      <c r="A31">
        <v>20050625</v>
      </c>
      <c r="B31">
        <v>29</v>
      </c>
      <c r="C31">
        <v>111</v>
      </c>
      <c r="D31">
        <v>29</v>
      </c>
      <c r="E31">
        <v>110</v>
      </c>
      <c r="F31">
        <v>24</v>
      </c>
      <c r="G31">
        <v>107</v>
      </c>
      <c r="H31">
        <v>23</v>
      </c>
      <c r="I31">
        <v>100</v>
      </c>
    </row>
    <row r="32" spans="1:9" ht="12.75">
      <c r="A32">
        <v>20050626</v>
      </c>
      <c r="B32">
        <v>37</v>
      </c>
      <c r="C32">
        <v>36</v>
      </c>
      <c r="D32">
        <v>32</v>
      </c>
      <c r="E32">
        <v>35</v>
      </c>
      <c r="F32">
        <v>29</v>
      </c>
      <c r="G32">
        <v>33</v>
      </c>
      <c r="H32">
        <v>26</v>
      </c>
      <c r="I32">
        <v>30</v>
      </c>
    </row>
    <row r="33" spans="1:9" ht="12.75">
      <c r="A33">
        <v>20050627</v>
      </c>
      <c r="B33">
        <v>28</v>
      </c>
      <c r="C33">
        <v>34</v>
      </c>
      <c r="D33">
        <v>25</v>
      </c>
      <c r="E33">
        <v>29</v>
      </c>
      <c r="F33">
        <v>26</v>
      </c>
      <c r="G33">
        <v>25</v>
      </c>
      <c r="H33">
        <v>25</v>
      </c>
      <c r="I33">
        <v>25</v>
      </c>
    </row>
    <row r="34" spans="1:9" ht="12.75">
      <c r="A34">
        <v>20050628</v>
      </c>
      <c r="B34">
        <v>35</v>
      </c>
      <c r="C34">
        <v>191</v>
      </c>
      <c r="D34">
        <v>27</v>
      </c>
      <c r="E34">
        <v>195</v>
      </c>
      <c r="F34">
        <v>19</v>
      </c>
      <c r="G34">
        <v>205</v>
      </c>
      <c r="H34">
        <v>18</v>
      </c>
      <c r="I34">
        <v>208</v>
      </c>
    </row>
    <row r="35" spans="1:9" ht="12.75">
      <c r="A35">
        <v>20050629</v>
      </c>
      <c r="B35">
        <v>213</v>
      </c>
      <c r="C35">
        <v>169</v>
      </c>
      <c r="D35">
        <v>217</v>
      </c>
      <c r="E35">
        <v>172</v>
      </c>
      <c r="F35">
        <v>230</v>
      </c>
      <c r="G35">
        <v>179</v>
      </c>
      <c r="H35">
        <v>252</v>
      </c>
      <c r="I35">
        <v>187</v>
      </c>
    </row>
    <row r="36" spans="1:9" ht="12.75">
      <c r="A36">
        <v>20050630</v>
      </c>
      <c r="B36">
        <v>171</v>
      </c>
      <c r="C36">
        <v>193</v>
      </c>
      <c r="D36">
        <v>171</v>
      </c>
      <c r="E36">
        <v>182</v>
      </c>
      <c r="F36">
        <v>177</v>
      </c>
      <c r="G36">
        <v>180</v>
      </c>
      <c r="H36">
        <v>173</v>
      </c>
      <c r="I36">
        <v>183</v>
      </c>
    </row>
    <row r="37" spans="2:9" ht="12.75">
      <c r="B37" s="17">
        <f>AVERAGE(B7:B36)</f>
        <v>80.53333333333333</v>
      </c>
      <c r="C37" s="17">
        <f>AVERAGE(C8:C36)</f>
        <v>110.58620689655173</v>
      </c>
      <c r="D37" s="17">
        <f>AVERAGE(D7:D36)</f>
        <v>78.03333333333333</v>
      </c>
      <c r="E37" s="17">
        <f>AVERAGE(E8:E36)</f>
        <v>110.48275862068965</v>
      </c>
      <c r="F37" s="17">
        <f>AVERAGE(F7:F36)</f>
        <v>77.16666666666667</v>
      </c>
      <c r="G37" s="17">
        <f>AVERAGE(G8:G36)</f>
        <v>112.93103448275862</v>
      </c>
      <c r="H37" s="17">
        <f>AVERAGE(H7:H36)</f>
        <v>76.8</v>
      </c>
      <c r="I37" s="17">
        <f>AVERAGE(I8:I36)</f>
        <v>114.24137931034483</v>
      </c>
    </row>
    <row r="39" spans="2:9" ht="12.75">
      <c r="B39" t="s">
        <v>95</v>
      </c>
      <c r="C39" t="s">
        <v>96</v>
      </c>
      <c r="D39" t="s">
        <v>97</v>
      </c>
      <c r="E39" t="s">
        <v>98</v>
      </c>
      <c r="F39" t="s">
        <v>99</v>
      </c>
      <c r="G39" t="s">
        <v>100</v>
      </c>
      <c r="H39" t="s">
        <v>101</v>
      </c>
      <c r="I39" t="s">
        <v>102</v>
      </c>
    </row>
    <row r="40" spans="1:9" ht="12.75">
      <c r="A40" t="s">
        <v>27</v>
      </c>
      <c r="B40">
        <v>0.088</v>
      </c>
      <c r="C40">
        <v>0.111</v>
      </c>
      <c r="D40">
        <v>0.085</v>
      </c>
      <c r="E40">
        <v>0.109</v>
      </c>
      <c r="F40">
        <v>0.083</v>
      </c>
      <c r="G40">
        <v>0.111</v>
      </c>
      <c r="H40">
        <v>0.082</v>
      </c>
      <c r="I40">
        <v>0.112</v>
      </c>
    </row>
    <row r="41" spans="1:9" ht="12.75">
      <c r="A41" t="s">
        <v>55</v>
      </c>
      <c r="B41" s="14">
        <f>B37/1000</f>
        <v>0.08053333333333333</v>
      </c>
      <c r="C41" s="14">
        <f aca="true" t="shared" si="0" ref="C41:I41">C37/1000</f>
        <v>0.11058620689655173</v>
      </c>
      <c r="D41" s="14">
        <f t="shared" si="0"/>
        <v>0.07803333333333333</v>
      </c>
      <c r="E41" s="14">
        <f t="shared" si="0"/>
        <v>0.11048275862068965</v>
      </c>
      <c r="F41" s="14">
        <f t="shared" si="0"/>
        <v>0.07716666666666668</v>
      </c>
      <c r="G41" s="14">
        <f t="shared" si="0"/>
        <v>0.11293103448275862</v>
      </c>
      <c r="H41" s="14">
        <f t="shared" si="0"/>
        <v>0.0768</v>
      </c>
      <c r="I41" s="14">
        <f t="shared" si="0"/>
        <v>0.11424137931034482</v>
      </c>
    </row>
    <row r="42" spans="1:9" ht="12.75">
      <c r="A42" t="s">
        <v>28</v>
      </c>
      <c r="B42">
        <v>0.09</v>
      </c>
      <c r="C42">
        <v>0.112</v>
      </c>
      <c r="D42">
        <v>0.087</v>
      </c>
      <c r="E42">
        <v>0.11</v>
      </c>
      <c r="F42">
        <v>0.086</v>
      </c>
      <c r="G42">
        <v>0.111</v>
      </c>
      <c r="H42">
        <v>0.084</v>
      </c>
      <c r="I42">
        <v>0.114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DOC/NOAA/NWS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Cbailey</dc:creator>
  <cp:keywords/>
  <dc:description/>
  <cp:lastModifiedBy>Cbailey</cp:lastModifiedBy>
  <dcterms:created xsi:type="dcterms:W3CDTF">2004-08-11T17:14:36Z</dcterms:created>
  <dcterms:modified xsi:type="dcterms:W3CDTF">2005-08-02T16:17:37Z</dcterms:modified>
  <cp:category/>
  <cp:version/>
  <cp:contentType/>
  <cp:contentStatus/>
</cp:coreProperties>
</file>