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tabRatio="599" firstSheet="31" activeTab="34"/>
  </bookViews>
  <sheets>
    <sheet name="brier" sheetId="1" r:id="rId1"/>
    <sheet name="brierimp" sheetId="2" r:id="rId2"/>
    <sheet name="rmsmin" sheetId="3" r:id="rId3"/>
    <sheet name="rmsmax" sheetId="4" r:id="rId4"/>
    <sheet name="rmsdwpf" sheetId="5" r:id="rId5"/>
    <sheet name="rmstclo" sheetId="6" r:id="rId6"/>
    <sheet name="rmssped" sheetId="7" r:id="rId7"/>
    <sheet name="rms_NDFDminT200503" sheetId="8" r:id="rId8"/>
    <sheet name="rms_minT200503" sheetId="9" r:id="rId9"/>
    <sheet name="rms_NDFDmaxT200503" sheetId="10" r:id="rId10"/>
    <sheet name="rms_NDFDmaxT200502" sheetId="11" r:id="rId11"/>
    <sheet name="rms_maxT200503" sheetId="12" r:id="rId12"/>
    <sheet name="rms_maxT200502" sheetId="13" r:id="rId13"/>
    <sheet name="popstat_NDFD200503" sheetId="14" r:id="rId14"/>
    <sheet name="Popstat200503" sheetId="15" r:id="rId15"/>
    <sheet name="rms_dwpf_NDFD200503" sheetId="16" r:id="rId16"/>
    <sheet name="rms_dwpf_200503" sheetId="17" r:id="rId17"/>
    <sheet name="rms_cld_NDFD200503" sheetId="18" r:id="rId18"/>
    <sheet name="rms_cld_200503" sheetId="19" r:id="rId19"/>
    <sheet name="rms_sped_NDFD200503" sheetId="20" r:id="rId20"/>
    <sheet name="rms_sped_200503" sheetId="21" r:id="rId21"/>
    <sheet name="rms_drct_NDFD200503" sheetId="22" r:id="rId22"/>
    <sheet name="rms_drct_200503" sheetId="23" r:id="rId23"/>
    <sheet name="rmsdrct" sheetId="24" r:id="rId24"/>
    <sheet name="Xbrier" sheetId="25" r:id="rId25"/>
    <sheet name="Xbrierimp" sheetId="26" r:id="rId26"/>
    <sheet name="Xrmsmin" sheetId="27" r:id="rId27"/>
    <sheet name="Xrmsmax" sheetId="28" r:id="rId28"/>
    <sheet name="Xrms_minT_200503" sheetId="29" r:id="rId29"/>
    <sheet name="Xrms_maxT_200503" sheetId="30" r:id="rId30"/>
    <sheet name="Xbrier_200503" sheetId="31" r:id="rId31"/>
    <sheet name="Xrms_dwpf_200503" sheetId="32" r:id="rId32"/>
    <sheet name="Xrms_cld_200503" sheetId="33" r:id="rId33"/>
    <sheet name="Xrms_sped_200503" sheetId="34" r:id="rId34"/>
    <sheet name="Xrms_drct_200503" sheetId="35" r:id="rId35"/>
  </sheets>
  <definedNames>
    <definedName name="popstats.032005" localSheetId="13">'popstat_NDFD200503'!$A$1:$I$37</definedName>
    <definedName name="popstats.032005" localSheetId="14">'Popstat200503'!$A$1:$AE$37</definedName>
    <definedName name="rms_drct_200503" localSheetId="22">'rms_drct_200503'!$A$1:$Q$37</definedName>
    <definedName name="rms_drct_200503" localSheetId="21">'rms_drct_NDFD200503'!$A$1:$Q$37</definedName>
    <definedName name="rms_dwpf_200503" localSheetId="16">'rms_dwpf_200503'!$A$1:$Y$38</definedName>
    <definedName name="rms_dwpf_200504" localSheetId="15">'rms_dwpf_NDFD200503'!$A$1:$Q$37</definedName>
    <definedName name="rms_sped_200503" localSheetId="19">'rms_sped_NDFD200503'!$A$1:$Q$37</definedName>
    <definedName name="rms_sped_200504" localSheetId="20">'rms_sped_200503'!$A$1:$Y$38</definedName>
    <definedName name="rms_tclo_200503" localSheetId="18">'rms_cld_200503'!$A$1:$Q$37</definedName>
    <definedName name="rms_tclo_200503" localSheetId="17">'rms_cld_NDFD200503'!$A$1:$Q$37</definedName>
    <definedName name="rmsmaxerr.022005" localSheetId="12">'rms_maxT200502'!$A$1:$K$35</definedName>
    <definedName name="rmsmaxerr.022005" localSheetId="10">'rms_NDFDmaxT200502'!$A$1:$E$34</definedName>
    <definedName name="rmsmaxerr.032005" localSheetId="11">'rms_maxT200503'!$A$1:$K$38</definedName>
    <definedName name="rmsmaxerr.032005" localSheetId="9">'rms_NDFDmaxT200503'!$A$1:$E$37</definedName>
    <definedName name="rmsminerr.032005" localSheetId="8">'rms_minT200503'!$A$1:$K$38</definedName>
    <definedName name="rmsminerr.032005" localSheetId="7">'rms_NDFDminT200503'!$A$1:$E$37</definedName>
  </definedNames>
  <calcPr fullCalcOnLoad="1"/>
</workbook>
</file>

<file path=xl/sharedStrings.xml><?xml version="1.0" encoding="utf-8"?>
<sst xmlns="http://schemas.openxmlformats.org/spreadsheetml/2006/main" count="922" uniqueCount="128">
  <si>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</si>
  <si>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</si>
  <si>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</si>
  <si>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</si>
  <si>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</si>
  <si>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</si>
  <si>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</si>
  <si>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</si>
  <si>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</si>
  <si>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</si>
  <si>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</si>
  <si>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</si>
  <si>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</si>
  <si>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</si>
  <si>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</si>
  <si>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</si>
  <si>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</si>
  <si>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</si>
  <si>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</si>
  <si>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</si>
  <si>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</si>
  <si>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</si>
  <si>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</si>
  <si>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</si>
  <si>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</si>
  <si>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</si>
  <si>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</si>
  <si>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</si>
  <si>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</si>
  <si>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</si>
  <si>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</si>
  <si>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</si>
  <si>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</si>
  <si>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</si>
  <si>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</si>
  <si>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</si>
  <si>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</si>
  <si>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</si>
  <si>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</si>
  <si>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</si>
  <si>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</si>
  <si>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</si>
  <si>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</si>
  <si>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</si>
  <si>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</si>
  <si>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</si>
  <si>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</si>
  <si>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</si>
  <si>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</si>
  <si>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</si>
  <si>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</si>
  <si>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</si>
  <si>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</si>
  <si>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</si>
  <si>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</si>
  <si>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</si>
  <si>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</si>
  <si>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</si>
  <si>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</si>
  <si>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</si>
  <si>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</si>
  <si>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</si>
  <si>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</si>
  <si>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</si>
  <si>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</si>
  <si>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</si>
  <si>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</si>
  <si>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</si>
  <si>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</si>
  <si>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</si>
  <si>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</si>
  <si>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</si>
  <si>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erature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</si>
  <si>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</si>
  <si>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</si>
  <si>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</si>
  <si>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</si>
  <si>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</si>
  <si>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</si>
  <si>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</si>
  <si>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</si>
  <si>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</si>
  <si>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</si>
  <si>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</si>
  <si>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</si>
  <si>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</si>
  <si>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</si>
  <si>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</si>
  <si>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</si>
  <si>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</si>
  <si>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</si>
  <si>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</si>
  <si>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</si>
  <si>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</si>
  <si>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</si>
  <si>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</si>
  <si>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</si>
  <si>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</si>
  <si>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</si>
  <si>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</si>
  <si>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</si>
  <si>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</si>
  <si>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</si>
  <si>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7 1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</si>
  <si>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</si>
  <si>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</si>
  <si>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</si>
  <si>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</si>
  <si>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</si>
  <si>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</si>
  <si>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</si>
  <si>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</si>
  <si>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</si>
  <si>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</si>
  <si>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</si>
  <si>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Error</t>
  </si>
  <si>
    <t>NDFD Cloud</t>
  </si>
  <si>
    <t>Cover</t>
  </si>
  <si>
    <t>Wind Speed</t>
  </si>
  <si>
    <t>6 1</t>
  </si>
  <si>
    <t>Dew Point</t>
  </si>
  <si>
    <t>Temp</t>
  </si>
  <si>
    <t>IPITA</t>
  </si>
  <si>
    <t>TION</t>
  </si>
  <si>
    <t>PRE</t>
  </si>
  <si>
    <t>CIPITAT</t>
  </si>
  <si>
    <t>Wind Dir</t>
  </si>
  <si>
    <t>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</si>
</sst>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1">
    <font>
      <sz val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b/>
      <sz val="9.7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2.75"/>
      <name val="Arial"/>
      <family val="2"/>
    </font>
    <font>
      <b/>
      <sz val="11.25"/>
      <name val="Arial"/>
      <family val="2"/>
    </font>
    <font>
      <b/>
      <sz val="8.75"/>
      <name val="Arial"/>
      <family val="0"/>
    </font>
    <font>
      <b/>
      <sz val="19.25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b/>
      <sz val="14.25"/>
      <name val="Arial"/>
      <family val="2"/>
    </font>
    <font>
      <b/>
      <sz val="8.2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165" fontId="9" fillId="2" borderId="0" xfId="0" applyNumberFormat="1" applyFont="1" applyFill="1" applyAlignment="1">
      <alignment/>
    </xf>
    <xf numFmtId="1" fontId="9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1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chartsheet" Target="chartsheets/sheet1.xml" /><Relationship Id="rId26" Type="http://schemas.openxmlformats.org/officeDocument/2006/relationships/chartsheet" Target="chartsheets/sheet2.xml" /><Relationship Id="rId27" Type="http://schemas.openxmlformats.org/officeDocument/2006/relationships/chartsheet" Target="chartsheets/sheet3.xml" /><Relationship Id="rId28" Type="http://schemas.openxmlformats.org/officeDocument/2006/relationships/chartsheet" Target="chartsheets/sheet4.xml" /><Relationship Id="rId29" Type="http://schemas.openxmlformats.org/officeDocument/2006/relationships/chartsheet" Target="chartsheets/sheet5.xml" /><Relationship Id="rId30" Type="http://schemas.openxmlformats.org/officeDocument/2006/relationships/chartsheet" Target="chartsheets/sheet6.xml" /><Relationship Id="rId31" Type="http://schemas.openxmlformats.org/officeDocument/2006/relationships/chartsheet" Target="chartsheets/sheet7.xml" /><Relationship Id="rId32" Type="http://schemas.openxmlformats.org/officeDocument/2006/relationships/chartsheet" Target="chartsheets/sheet8.xml" /><Relationship Id="rId33" Type="http://schemas.openxmlformats.org/officeDocument/2006/relationships/chartsheet" Target="chartsheets/sheet9.xml" /><Relationship Id="rId34" Type="http://schemas.openxmlformats.org/officeDocument/2006/relationships/chartsheet" Target="chartsheets/sheet10.xml" /><Relationship Id="rId35" Type="http://schemas.openxmlformats.org/officeDocument/2006/relationships/chartsheet" Target="chartsheets/sheet11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brier!$B$5:$B$12</c:f>
              <c:numCache>
                <c:ptCount val="8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  <c:pt idx="6">
                  <c:v>0.131</c:v>
                </c:pt>
                <c:pt idx="7">
                  <c:v>0.116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brier!$C$5:$C$12</c:f>
              <c:numCache>
                <c:ptCount val="8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  <c:pt idx="6">
                  <c:v>0.151</c:v>
                </c:pt>
                <c:pt idx="7">
                  <c:v>0.146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brier!$D$5:$D$12</c:f>
              <c:numCache>
                <c:ptCount val="8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  <c:pt idx="6">
                  <c:v>0.134</c:v>
                </c:pt>
                <c:pt idx="7">
                  <c:v>0.118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brier!$E$5:$E$12</c:f>
              <c:numCache>
                <c:ptCount val="8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  <c:pt idx="6">
                  <c:v>0.153</c:v>
                </c:pt>
                <c:pt idx="7">
                  <c:v>0.138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brier!$F$5:$F$12</c:f>
              <c:numCache>
                <c:ptCount val="8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  <c:pt idx="6">
                  <c:v>0.139</c:v>
                </c:pt>
                <c:pt idx="7">
                  <c:v>0.122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brier!$G$5:$G$12</c:f>
              <c:numCache>
                <c:ptCount val="8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  <c:pt idx="6">
                  <c:v>0.159</c:v>
                </c:pt>
                <c:pt idx="7">
                  <c:v>0.146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brier!$H$5:$H$12</c:f>
              <c:numCache>
                <c:ptCount val="8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  <c:pt idx="6">
                  <c:v>0.138</c:v>
                </c:pt>
                <c:pt idx="7">
                  <c:v>0.121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brier!$I$5:$I$12</c:f>
              <c:numCache>
                <c:ptCount val="8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  <c:pt idx="6">
                  <c:v>0.165</c:v>
                </c:pt>
                <c:pt idx="7">
                  <c:v>0.141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brier!$J$5:$J$12</c:f>
              <c:numCache>
                <c:ptCount val="8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  <c:pt idx="6">
                  <c:v>0.147</c:v>
                </c:pt>
                <c:pt idx="7">
                  <c:v>0.127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brier!$K$5:$K$12</c:f>
              <c:numCache>
                <c:ptCount val="8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  <c:pt idx="6">
                  <c:v>0.172</c:v>
                </c:pt>
                <c:pt idx="7">
                  <c:v>0.151</c:v>
                </c:pt>
              </c:numCache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March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375"/>
          <c:w val="0.844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rms_sped_NDFD200503!$A$41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rms_sped_NDFD200503!$B$41:$Q$41</c:f>
              <c:numCache>
                <c:ptCount val="16"/>
                <c:pt idx="0">
                  <c:v>5.8</c:v>
                </c:pt>
                <c:pt idx="1">
                  <c:v>6.3</c:v>
                </c:pt>
                <c:pt idx="2">
                  <c:v>6.1</c:v>
                </c:pt>
                <c:pt idx="3">
                  <c:v>6</c:v>
                </c:pt>
                <c:pt idx="4">
                  <c:v>6</c:v>
                </c:pt>
                <c:pt idx="5">
                  <c:v>6.4</c:v>
                </c:pt>
                <c:pt idx="6">
                  <c:v>6.2</c:v>
                </c:pt>
                <c:pt idx="7">
                  <c:v>6.1</c:v>
                </c:pt>
                <c:pt idx="8">
                  <c:v>6.1</c:v>
                </c:pt>
                <c:pt idx="9">
                  <c:v>6.5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6.7</c:v>
                </c:pt>
                <c:pt idx="14">
                  <c:v>7</c:v>
                </c:pt>
                <c:pt idx="15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rms_sped_NDFD200503!$A$42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rms_sped_NDFD200503!$B$42:$Q$42</c:f>
              <c:numCache>
                <c:ptCount val="16"/>
                <c:pt idx="0">
                  <c:v>5.421612903225805</c:v>
                </c:pt>
                <c:pt idx="1">
                  <c:v>5.404193548387096</c:v>
                </c:pt>
                <c:pt idx="2">
                  <c:v>5.909354838709678</c:v>
                </c:pt>
                <c:pt idx="3">
                  <c:v>5.669677419354839</c:v>
                </c:pt>
                <c:pt idx="4">
                  <c:v>5.481290322580644</c:v>
                </c:pt>
                <c:pt idx="5">
                  <c:v>5.579032258064517</c:v>
                </c:pt>
                <c:pt idx="6">
                  <c:v>6.039677419354838</c:v>
                </c:pt>
                <c:pt idx="7">
                  <c:v>5.835161290322581</c:v>
                </c:pt>
                <c:pt idx="8">
                  <c:v>5.156774193548387</c:v>
                </c:pt>
                <c:pt idx="9">
                  <c:v>5.259032258064517</c:v>
                </c:pt>
                <c:pt idx="10">
                  <c:v>5.640322580645161</c:v>
                </c:pt>
                <c:pt idx="11">
                  <c:v>5.52741935483871</c:v>
                </c:pt>
                <c:pt idx="12">
                  <c:v>5.3832258064516125</c:v>
                </c:pt>
                <c:pt idx="13">
                  <c:v>5.5048387096774185</c:v>
                </c:pt>
                <c:pt idx="14">
                  <c:v>5.791935483870967</c:v>
                </c:pt>
                <c:pt idx="15">
                  <c:v>5.625806451612904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rms_sped_NDFD200503!$A$43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rms_sped_NDFD200503!$B$40:$Q$40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rms_sped_NDFD200503!$B$43:$Q$43</c:f>
              <c:numCache>
                <c:ptCount val="16"/>
                <c:pt idx="1">
                  <c:v>6.7</c:v>
                </c:pt>
                <c:pt idx="3">
                  <c:v>6</c:v>
                </c:pt>
                <c:pt idx="5">
                  <c:v>6.8</c:v>
                </c:pt>
                <c:pt idx="7">
                  <c:v>6.1</c:v>
                </c:pt>
                <c:pt idx="9">
                  <c:v>6.9</c:v>
                </c:pt>
                <c:pt idx="11">
                  <c:v>6.3</c:v>
                </c:pt>
                <c:pt idx="13">
                  <c:v>7</c:v>
                </c:pt>
                <c:pt idx="15">
                  <c:v>6.4</c:v>
                </c:pt>
              </c:numCache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 Error (m/s)..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60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March 2005</a:t>
            </a:r>
          </a:p>
        </c:rich>
      </c:tx>
      <c:layout>
        <c:manualLayout>
          <c:xMode val="factor"/>
          <c:yMode val="factor"/>
          <c:x val="0.002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"/>
          <c:w val="0.8447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rms_drct_NDFD200503!$A$41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rms_drct_NDFD200503!$B$41:$Q$41</c:f>
              <c:numCache>
                <c:ptCount val="16"/>
                <c:pt idx="0">
                  <c:v>90</c:v>
                </c:pt>
                <c:pt idx="1">
                  <c:v>90.9</c:v>
                </c:pt>
                <c:pt idx="2">
                  <c:v>89.2</c:v>
                </c:pt>
                <c:pt idx="3">
                  <c:v>85.8</c:v>
                </c:pt>
                <c:pt idx="4">
                  <c:v>90.4</c:v>
                </c:pt>
                <c:pt idx="5">
                  <c:v>92.2</c:v>
                </c:pt>
                <c:pt idx="6">
                  <c:v>90.3</c:v>
                </c:pt>
                <c:pt idx="7">
                  <c:v>88.8</c:v>
                </c:pt>
                <c:pt idx="8">
                  <c:v>92.8</c:v>
                </c:pt>
                <c:pt idx="9">
                  <c:v>94.2</c:v>
                </c:pt>
                <c:pt idx="10">
                  <c:v>93</c:v>
                </c:pt>
                <c:pt idx="11">
                  <c:v>92.2</c:v>
                </c:pt>
                <c:pt idx="12">
                  <c:v>95.6</c:v>
                </c:pt>
                <c:pt idx="13">
                  <c:v>96.7</c:v>
                </c:pt>
                <c:pt idx="14">
                  <c:v>97.7</c:v>
                </c:pt>
                <c:pt idx="15">
                  <c:v>97.1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rms_drct_NDFD200503!$A$42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rms_drct_NDFD200503!$B$42:$Q$42</c:f>
              <c:numCache>
                <c:ptCount val="16"/>
                <c:pt idx="0">
                  <c:v>80.09312903225806</c:v>
                </c:pt>
                <c:pt idx="1">
                  <c:v>83.15667741935484</c:v>
                </c:pt>
                <c:pt idx="2">
                  <c:v>85.18174193548388</c:v>
                </c:pt>
                <c:pt idx="3">
                  <c:v>78.29464516129032</c:v>
                </c:pt>
                <c:pt idx="4">
                  <c:v>83.57812903225806</c:v>
                </c:pt>
                <c:pt idx="5">
                  <c:v>86.36274193548387</c:v>
                </c:pt>
                <c:pt idx="6">
                  <c:v>87.53329032258065</c:v>
                </c:pt>
                <c:pt idx="7">
                  <c:v>81.65483870967742</c:v>
                </c:pt>
                <c:pt idx="8">
                  <c:v>85.36099999999999</c:v>
                </c:pt>
                <c:pt idx="9">
                  <c:v>88.87896774193545</c:v>
                </c:pt>
                <c:pt idx="10">
                  <c:v>90.98951612903228</c:v>
                </c:pt>
                <c:pt idx="11">
                  <c:v>87.02748387096774</c:v>
                </c:pt>
                <c:pt idx="12">
                  <c:v>87.09303225806451</c:v>
                </c:pt>
                <c:pt idx="13">
                  <c:v>89.9184193548387</c:v>
                </c:pt>
                <c:pt idx="14">
                  <c:v>90.83887096774195</c:v>
                </c:pt>
                <c:pt idx="15">
                  <c:v>86.69803225806452</c:v>
                </c:pt>
              </c:numCache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(Degrees)..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896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785"/>
          <c:w val="0.10825"/>
          <c:h val="0.06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15"/>
          <c:w val="0.807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brierimp!$C$5:$C$12</c:f>
              <c:numCache>
                <c:ptCount val="8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  <c:pt idx="6">
                  <c:v>2.81</c:v>
                </c:pt>
                <c:pt idx="7">
                  <c:v>1.69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brierimp!$D$5:$D$12</c:f>
              <c:numCache>
                <c:ptCount val="8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  <c:pt idx="6">
                  <c:v>1.83</c:v>
                </c:pt>
                <c:pt idx="7">
                  <c:v>0.38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brierimp!$E$5:$E$12</c:f>
              <c:numCache>
                <c:ptCount val="8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  <c:pt idx="6">
                  <c:v>1.47</c:v>
                </c:pt>
                <c:pt idx="7">
                  <c:v>1.31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brierimp!$F$5:$F$12</c:f>
              <c:numCache>
                <c:ptCount val="8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  <c:pt idx="6">
                  <c:v>3.28</c:v>
                </c:pt>
                <c:pt idx="7">
                  <c:v>1.45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brierimp!$G$5:$G$12</c:f>
              <c:numCache>
                <c:ptCount val="8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  <c:pt idx="6">
                  <c:v>1.14</c:v>
                </c:pt>
                <c:pt idx="7">
                  <c:v>2.15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brierimp!$H$5:$H$12</c:f>
              <c:numCache>
                <c:ptCount val="8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  <c:pt idx="6">
                  <c:v>1.17</c:v>
                </c:pt>
                <c:pt idx="7">
                  <c:v>0.98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brierimp!$I$5:$I$12</c:f>
              <c:numCache>
                <c:ptCount val="8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  <c:pt idx="6">
                  <c:v>3.62</c:v>
                </c:pt>
                <c:pt idx="7">
                  <c:v>1.74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brierimp!$J$5:$J$12</c:f>
              <c:numCache>
                <c:ptCount val="8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  <c:pt idx="6">
                  <c:v>1.42</c:v>
                </c:pt>
                <c:pt idx="7">
                  <c:v>2.15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brierimp!$K$5:$K$12</c:f>
              <c:numCache>
                <c:ptCount val="8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  <c:pt idx="6">
                  <c:v>1.75</c:v>
                </c:pt>
                <c:pt idx="7">
                  <c:v>0.81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brierimp!$L$5:$L$12</c:f>
              <c:numCache>
                <c:ptCount val="8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  <c:pt idx="6">
                  <c:v>1.9</c:v>
                </c:pt>
                <c:pt idx="7">
                  <c:v>-0.67</c:v>
                </c:pt>
              </c:numCache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Improvement.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1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5125"/>
          <c:w val="0.9442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rmsmin!$C$5:$C$12</c:f>
              <c:numCache>
                <c:ptCount val="8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  <c:pt idx="6">
                  <c:v>5</c:v>
                </c:pt>
                <c:pt idx="7">
                  <c:v>4.8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rmsmin!$D$5:$D$12</c:f>
              <c:numCache>
                <c:ptCount val="8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  <c:pt idx="6">
                  <c:v>5.7</c:v>
                </c:pt>
                <c:pt idx="7">
                  <c:v>5.3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rmsmin!$E$5:$E$12</c:f>
              <c:numCache>
                <c:ptCount val="8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  <c:pt idx="6">
                  <c:v>6.2</c:v>
                </c:pt>
                <c:pt idx="7">
                  <c:v>5.7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rmsmin!$F$5:$F$12</c:f>
              <c:numCache>
                <c:ptCount val="8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  <c:pt idx="6">
                  <c:v>6.6</c:v>
                </c:pt>
                <c:pt idx="7">
                  <c:v>6.1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rmsmin!$G$5:$G$12</c:f>
              <c:numCache>
                <c:ptCount val="8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  <c:pt idx="6">
                  <c:v>7.5</c:v>
                </c:pt>
                <c:pt idx="7">
                  <c:v>6.6</c:v>
                </c:pt>
              </c:numCache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5"/>
          <c:y val="0.9425"/>
          <c:w val="0.57475"/>
          <c:h val="0.05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5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325"/>
          <c:w val="0.949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rmsmax!$C$5:$C$12</c:f>
              <c:numCache>
                <c:ptCount val="8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  <c:pt idx="6">
                  <c:v>5.7</c:v>
                </c:pt>
                <c:pt idx="7">
                  <c:v>6.5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rmsmax!$D$5:$D$12</c:f>
              <c:numCache>
                <c:ptCount val="8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  <c:pt idx="6">
                  <c:v>6.4</c:v>
                </c:pt>
                <c:pt idx="7">
                  <c:v>6.9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rmsmax!$E$5:$E$12</c:f>
              <c:numCache>
                <c:ptCount val="8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  <c:pt idx="6">
                  <c:v>7.3</c:v>
                </c:pt>
                <c:pt idx="7">
                  <c:v>7.4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rmsmax!$F$5:$F$12</c:f>
              <c:numCache>
                <c:ptCount val="8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  <c:pt idx="6">
                  <c:v>7.9</c:v>
                </c:pt>
                <c:pt idx="7">
                  <c:v>8.3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rmsmax!$A$5:$A$12</c:f>
              <c:numCache>
                <c:ptCount val="8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  <c:pt idx="6">
                  <c:v>200502</c:v>
                </c:pt>
                <c:pt idx="7">
                  <c:v>200503</c:v>
                </c:pt>
              </c:numCache>
            </c:numRef>
          </c:cat>
          <c:val>
            <c:numRef>
              <c:f>rmsmax!$G$5:$G$12</c:f>
              <c:numCache>
                <c:ptCount val="8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  <c:pt idx="6">
                  <c:v>8.5</c:v>
                </c:pt>
                <c:pt idx="7">
                  <c:v>8.7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RMS Error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75"/>
          <c:y val="0.9425"/>
          <c:w val="0.567"/>
          <c:h val="0.05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Minimum Temperature RMS Error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March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866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rms_NDFDminT200503!$A$41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rms_NDFDminT200503!$B$40:$E$40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rms_NDFDminT200503!$B$41:$E$41</c:f>
              <c:numCache>
                <c:ptCount val="4"/>
                <c:pt idx="0">
                  <c:v>5.3</c:v>
                </c:pt>
                <c:pt idx="1">
                  <c:v>5.7</c:v>
                </c:pt>
                <c:pt idx="2">
                  <c:v>6.1</c:v>
                </c:pt>
                <c:pt idx="3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rms_NDFDminT200503!$A$42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rms_NDFDminT200503!$B$40:$E$40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rms_NDFDminT200503!$B$42:$E$42</c:f>
              <c:numCache>
                <c:ptCount val="4"/>
                <c:pt idx="0">
                  <c:v>5.539130434782609</c:v>
                </c:pt>
                <c:pt idx="1">
                  <c:v>5.960869565217391</c:v>
                </c:pt>
                <c:pt idx="2">
                  <c:v>6.408695652173912</c:v>
                </c:pt>
                <c:pt idx="3">
                  <c:v>7.1000000000000005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rms_NDFDminT200503!$A$43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rms_NDFDminT200503!$B$40:$E$40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rms_NDFDminT200503!$B$43:$E$43</c:f>
              <c:numCache>
                <c:ptCount val="4"/>
                <c:pt idx="0">
                  <c:v>5.5</c:v>
                </c:pt>
                <c:pt idx="1">
                  <c:v>5.9</c:v>
                </c:pt>
                <c:pt idx="2">
                  <c:v>6.3</c:v>
                </c:pt>
                <c:pt idx="3">
                  <c:v>6.7</c:v>
                </c:pt>
              </c:numCache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467"/>
          <c:w val="0.0915"/>
          <c:h val="0.11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 GFS MOS Maximum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March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5"/>
          <c:w val="0.86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rms_NDFDmaxT200503!$A$41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rms_NDFDmaxT200503!$B$40:$E$40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rms_NDFDmaxT200503!$B$41:$E$41</c:f>
              <c:numCache>
                <c:ptCount val="4"/>
                <c:pt idx="0">
                  <c:v>6.9</c:v>
                </c:pt>
                <c:pt idx="1">
                  <c:v>7.4</c:v>
                </c:pt>
                <c:pt idx="2">
                  <c:v>8.3</c:v>
                </c:pt>
                <c:pt idx="3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rms_NDFDmaxT200503!$A$42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rms_NDFDmaxT200503!$B$40:$E$40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rms_NDFDmaxT200503!$B$42:$E$42</c:f>
              <c:numCache>
                <c:ptCount val="4"/>
                <c:pt idx="0">
                  <c:v>6.995652173913044</c:v>
                </c:pt>
                <c:pt idx="1">
                  <c:v>7.752173913043477</c:v>
                </c:pt>
                <c:pt idx="2">
                  <c:v>8.430434782608696</c:v>
                </c:pt>
                <c:pt idx="3">
                  <c:v>9.026086956521738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rms_NDFDmaxT200503!$A$43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rms_NDFDmaxT200503!$B$40:$E$40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rms_NDFDmaxT200503!$B$43:$E$43</c:f>
              <c:numCache>
                <c:ptCount val="4"/>
                <c:pt idx="0">
                  <c:v>7</c:v>
                </c:pt>
                <c:pt idx="1">
                  <c:v>7.5</c:v>
                </c:pt>
                <c:pt idx="2">
                  <c:v>8.5</c:v>
                </c:pt>
                <c:pt idx="3">
                  <c:v>8.7</c:v>
                </c:pt>
              </c:numCache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Day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50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HPC/NDFD/GFS MOS 12-Hour Pop Brier Score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March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85"/>
          <c:w val="0.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popstat_NDFD200503!$A$41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popstat_NDFD200503!$B$40:$I$40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popstat_NDFD200503!$B$41:$I$41</c:f>
              <c:numCache>
                <c:ptCount val="8"/>
                <c:pt idx="0">
                  <c:v>0.118</c:v>
                </c:pt>
                <c:pt idx="1">
                  <c:v>0.138</c:v>
                </c:pt>
                <c:pt idx="2">
                  <c:v>0.122</c:v>
                </c:pt>
                <c:pt idx="3">
                  <c:v>0.146</c:v>
                </c:pt>
                <c:pt idx="4">
                  <c:v>0.121</c:v>
                </c:pt>
                <c:pt idx="5">
                  <c:v>0.141</c:v>
                </c:pt>
                <c:pt idx="6">
                  <c:v>0.127</c:v>
                </c:pt>
                <c:pt idx="7">
                  <c:v>0.151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popstat_NDFD200503!$A$42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popstat_NDFD200503!$B$40:$I$40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popstat_NDFD200503!$B$42:$I$42</c:f>
              <c:numCache>
                <c:ptCount val="8"/>
                <c:pt idx="0">
                  <c:v>0.11545161290322581</c:v>
                </c:pt>
                <c:pt idx="1">
                  <c:v>0.1345</c:v>
                </c:pt>
                <c:pt idx="2">
                  <c:v>0.12193548387096774</c:v>
                </c:pt>
                <c:pt idx="3">
                  <c:v>0.1383</c:v>
                </c:pt>
                <c:pt idx="4">
                  <c:v>0.12206451612903226</c:v>
                </c:pt>
                <c:pt idx="5">
                  <c:v>0.13996666666666666</c:v>
                </c:pt>
                <c:pt idx="6">
                  <c:v>0.12535483870967742</c:v>
                </c:pt>
                <c:pt idx="7">
                  <c:v>0.14693333333333333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popstat_NDFD200503!$A$43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popstat_NDFD200503!$B$40:$I$40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popstat_NDFD200503!$B$43:$I$43</c:f>
              <c:numCache>
                <c:ptCount val="8"/>
                <c:pt idx="0">
                  <c:v>0.12</c:v>
                </c:pt>
                <c:pt idx="1">
                  <c:v>0.14</c:v>
                </c:pt>
                <c:pt idx="2">
                  <c:v>0.124</c:v>
                </c:pt>
                <c:pt idx="3">
                  <c:v>0.148</c:v>
                </c:pt>
                <c:pt idx="4">
                  <c:v>0.123</c:v>
                </c:pt>
                <c:pt idx="5">
                  <c:v>0.145</c:v>
                </c:pt>
                <c:pt idx="6">
                  <c:v>0.128</c:v>
                </c:pt>
                <c:pt idx="7">
                  <c:v>0.15</c:v>
                </c:pt>
              </c:numCache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0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Brier Score.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52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Dew Point Temperature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March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"/>
          <c:w val="0.857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rms_dwpf_NDFD200503!$A$41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rms_dwpf_NDFD200503!$B$41:$Q$41</c:f>
              <c:numCache>
                <c:ptCount val="16"/>
                <c:pt idx="0">
                  <c:v>6.3</c:v>
                </c:pt>
                <c:pt idx="1">
                  <c:v>6.2</c:v>
                </c:pt>
                <c:pt idx="2">
                  <c:v>6.2</c:v>
                </c:pt>
                <c:pt idx="3">
                  <c:v>7.2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7.8</c:v>
                </c:pt>
                <c:pt idx="8">
                  <c:v>7.2</c:v>
                </c:pt>
                <c:pt idx="9">
                  <c:v>7.2</c:v>
                </c:pt>
                <c:pt idx="10">
                  <c:v>7.3</c:v>
                </c:pt>
                <c:pt idx="11">
                  <c:v>8.4</c:v>
                </c:pt>
                <c:pt idx="12">
                  <c:v>7.8</c:v>
                </c:pt>
                <c:pt idx="13">
                  <c:v>7.8</c:v>
                </c:pt>
                <c:pt idx="14">
                  <c:v>7.7</c:v>
                </c:pt>
                <c:pt idx="15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rms_dwpf_NDFD200503!$A$42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rms_dwpf_NDFD200503!$B$42:$Q$42</c:f>
              <c:numCache>
                <c:ptCount val="16"/>
                <c:pt idx="0">
                  <c:v>7.320645161290321</c:v>
                </c:pt>
                <c:pt idx="1">
                  <c:v>7.033548387096775</c:v>
                </c:pt>
                <c:pt idx="2">
                  <c:v>7.425161290322581</c:v>
                </c:pt>
                <c:pt idx="3">
                  <c:v>8.032258064516126</c:v>
                </c:pt>
                <c:pt idx="4">
                  <c:v>7.751935483870968</c:v>
                </c:pt>
                <c:pt idx="5">
                  <c:v>7.514838709677418</c:v>
                </c:pt>
                <c:pt idx="6">
                  <c:v>7.837741935483871</c:v>
                </c:pt>
                <c:pt idx="7">
                  <c:v>8.470322580645162</c:v>
                </c:pt>
                <c:pt idx="8">
                  <c:v>8.241935483870966</c:v>
                </c:pt>
                <c:pt idx="9">
                  <c:v>7.964193548387097</c:v>
                </c:pt>
                <c:pt idx="10">
                  <c:v>8.266129032258062</c:v>
                </c:pt>
                <c:pt idx="11">
                  <c:v>8.95516129032258</c:v>
                </c:pt>
                <c:pt idx="12">
                  <c:v>8.72774193548387</c:v>
                </c:pt>
                <c:pt idx="13">
                  <c:v>8.55774193548387</c:v>
                </c:pt>
                <c:pt idx="14">
                  <c:v>8.869354838709677</c:v>
                </c:pt>
                <c:pt idx="15">
                  <c:v>9.63741935483871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rms_dwpf_NDFD200503!$A$43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rms_dwpf_NDFD200503!$B$40:$Q$40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rms_dwpf_NDFD200503!$B$43:$Q$43</c:f>
              <c:numCache>
                <c:ptCount val="16"/>
                <c:pt idx="1">
                  <c:v>6.3</c:v>
                </c:pt>
                <c:pt idx="3">
                  <c:v>7.3</c:v>
                </c:pt>
                <c:pt idx="5">
                  <c:v>6.9</c:v>
                </c:pt>
                <c:pt idx="7">
                  <c:v>7.8</c:v>
                </c:pt>
                <c:pt idx="9">
                  <c:v>7.4</c:v>
                </c:pt>
                <c:pt idx="11">
                  <c:v>8.4</c:v>
                </c:pt>
                <c:pt idx="13">
                  <c:v>7.9</c:v>
                </c:pt>
                <c:pt idx="15">
                  <c:v>8.7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RMSe (Degrees F)..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52364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7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March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325"/>
          <c:w val="0.856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rms_cld_NDFD200503!$A$41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rms_cld_NDFD200503!$B$41:$Q$41</c:f>
              <c:numCache>
                <c:ptCount val="16"/>
                <c:pt idx="0">
                  <c:v>40.41851612903226</c:v>
                </c:pt>
                <c:pt idx="1">
                  <c:v>42.1036129032258</c:v>
                </c:pt>
                <c:pt idx="2">
                  <c:v>41.06190322580646</c:v>
                </c:pt>
                <c:pt idx="3">
                  <c:v>39.80370967741935</c:v>
                </c:pt>
                <c:pt idx="4">
                  <c:v>41.49654838709678</c:v>
                </c:pt>
                <c:pt idx="5">
                  <c:v>42.978967741935485</c:v>
                </c:pt>
                <c:pt idx="6">
                  <c:v>41.833645161290335</c:v>
                </c:pt>
                <c:pt idx="7">
                  <c:v>40.225096774193545</c:v>
                </c:pt>
                <c:pt idx="8">
                  <c:v>42.600967741935484</c:v>
                </c:pt>
                <c:pt idx="9">
                  <c:v>44.02045161290325</c:v>
                </c:pt>
                <c:pt idx="10">
                  <c:v>42.960419354838706</c:v>
                </c:pt>
                <c:pt idx="11">
                  <c:v>41.23183870967741</c:v>
                </c:pt>
                <c:pt idx="12">
                  <c:v>43.25899999999999</c:v>
                </c:pt>
                <c:pt idx="13">
                  <c:v>44.56709677419354</c:v>
                </c:pt>
                <c:pt idx="14">
                  <c:v>43.54693548387097</c:v>
                </c:pt>
                <c:pt idx="15">
                  <c:v>41.63061290322581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rms_cld_NDFD200503!$A$42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rms_cld_NDFD200503!$B$40:$Q$40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rms_cld_NDFD200503!$B$42:$Q$42</c:f>
              <c:numCache>
                <c:ptCount val="16"/>
                <c:pt idx="0">
                  <c:v>43.83064516129031</c:v>
                </c:pt>
                <c:pt idx="1">
                  <c:v>45.46677419354839</c:v>
                </c:pt>
                <c:pt idx="2">
                  <c:v>44.237419354838714</c:v>
                </c:pt>
                <c:pt idx="3">
                  <c:v>42.29354838709678</c:v>
                </c:pt>
                <c:pt idx="4">
                  <c:v>44.22161290322582</c:v>
                </c:pt>
                <c:pt idx="5">
                  <c:v>46.090645161290325</c:v>
                </c:pt>
                <c:pt idx="6">
                  <c:v>44.79548387096775</c:v>
                </c:pt>
                <c:pt idx="7">
                  <c:v>42.65193548387098</c:v>
                </c:pt>
                <c:pt idx="8">
                  <c:v>44.642580645161296</c:v>
                </c:pt>
                <c:pt idx="9">
                  <c:v>46.38129032258065</c:v>
                </c:pt>
                <c:pt idx="10">
                  <c:v>45.42032258064516</c:v>
                </c:pt>
                <c:pt idx="11">
                  <c:v>43.02354838709676</c:v>
                </c:pt>
                <c:pt idx="12">
                  <c:v>45.18645161290323</c:v>
                </c:pt>
                <c:pt idx="13">
                  <c:v>46.746774193548404</c:v>
                </c:pt>
                <c:pt idx="14">
                  <c:v>45.77645161290322</c:v>
                </c:pt>
                <c:pt idx="15">
                  <c:v>43.46903225806452</c:v>
                </c:pt>
              </c:numCache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Forecast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48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65" right="1.75" top="1.55" bottom="1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0.268</cdr:y>
    </cdr:from>
    <cdr:to>
      <cdr:x>0.24625</cdr:x>
      <cdr:y>0.33225</cdr:y>
    </cdr:to>
    <cdr:sp>
      <cdr:nvSpPr>
        <cdr:cNvPr id="1" name="Line 1"/>
        <cdr:cNvSpPr>
          <a:spLocks/>
        </cdr:cNvSpPr>
      </cdr:nvSpPr>
      <cdr:spPr>
        <a:xfrm>
          <a:off x="971550" y="1266825"/>
          <a:ext cx="733425" cy="3048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0.2585</cdr:y>
    </cdr:from>
    <cdr:to>
      <cdr:x>0.351</cdr:x>
      <cdr:y>0.33225</cdr:y>
    </cdr:to>
    <cdr:sp>
      <cdr:nvSpPr>
        <cdr:cNvPr id="2" name="Line 2"/>
        <cdr:cNvSpPr>
          <a:spLocks/>
        </cdr:cNvSpPr>
      </cdr:nvSpPr>
      <cdr:spPr>
        <a:xfrm flipV="1">
          <a:off x="1704975" y="1219200"/>
          <a:ext cx="723900" cy="3524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</cdr:x>
      <cdr:y>0.2585</cdr:y>
    </cdr:from>
    <cdr:to>
      <cdr:x>0.4565</cdr:x>
      <cdr:y>0.325</cdr:y>
    </cdr:to>
    <cdr:sp>
      <cdr:nvSpPr>
        <cdr:cNvPr id="3" name="Line 3"/>
        <cdr:cNvSpPr>
          <a:spLocks/>
        </cdr:cNvSpPr>
      </cdr:nvSpPr>
      <cdr:spPr>
        <a:xfrm>
          <a:off x="2428875" y="1219200"/>
          <a:ext cx="733425" cy="3143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0.24975</cdr:y>
    </cdr:from>
    <cdr:to>
      <cdr:x>0.56175</cdr:x>
      <cdr:y>0.325</cdr:y>
    </cdr:to>
    <cdr:sp>
      <cdr:nvSpPr>
        <cdr:cNvPr id="4" name="Line 4"/>
        <cdr:cNvSpPr>
          <a:spLocks/>
        </cdr:cNvSpPr>
      </cdr:nvSpPr>
      <cdr:spPr>
        <a:xfrm flipV="1">
          <a:off x="3162300" y="1181100"/>
          <a:ext cx="733425" cy="3524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0.56175</cdr:x>
      <cdr:y>0.24975</cdr:y>
    </cdr:from>
    <cdr:to>
      <cdr:x>0.66725</cdr:x>
      <cdr:y>0.3045</cdr:y>
    </cdr:to>
    <cdr:sp>
      <cdr:nvSpPr>
        <cdr:cNvPr id="5" name="Line 5"/>
        <cdr:cNvSpPr>
          <a:spLocks/>
        </cdr:cNvSpPr>
      </cdr:nvSpPr>
      <cdr:spPr>
        <a:xfrm>
          <a:off x="3886200" y="1181100"/>
          <a:ext cx="733425" cy="2571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0.2405</cdr:y>
    </cdr:from>
    <cdr:to>
      <cdr:x>0.7745</cdr:x>
      <cdr:y>0.3045</cdr:y>
    </cdr:to>
    <cdr:sp>
      <cdr:nvSpPr>
        <cdr:cNvPr id="6" name="Line 6"/>
        <cdr:cNvSpPr>
          <a:spLocks/>
        </cdr:cNvSpPr>
      </cdr:nvSpPr>
      <cdr:spPr>
        <a:xfrm flipV="1">
          <a:off x="4619625" y="1133475"/>
          <a:ext cx="742950" cy="3048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0.2405</cdr:y>
    </cdr:from>
    <cdr:to>
      <cdr:x>0.87975</cdr:x>
      <cdr:y>0.29575</cdr:y>
    </cdr:to>
    <cdr:sp>
      <cdr:nvSpPr>
        <cdr:cNvPr id="7" name="Line 7"/>
        <cdr:cNvSpPr>
          <a:spLocks/>
        </cdr:cNvSpPr>
      </cdr:nvSpPr>
      <cdr:spPr>
        <a:xfrm>
          <a:off x="5362575" y="1133475"/>
          <a:ext cx="733425" cy="26670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85" zoomScaleNormal="85" workbookViewId="0" topLeftCell="A4">
      <selection activeCell="A13" sqref="A13"/>
    </sheetView>
  </sheetViews>
  <sheetFormatPr defaultColWidth="9.140625" defaultRowHeight="12.75"/>
  <cols>
    <col min="1" max="1" width="10.28125" style="3" customWidth="1"/>
    <col min="2" max="16384" width="8.8515625" style="3" customWidth="1"/>
  </cols>
  <sheetData>
    <row r="1" spans="1:15" s="23" customFormat="1" ht="18" customHeight="1">
      <c r="A1" s="23" t="s">
        <v>51</v>
      </c>
      <c r="C1" s="24"/>
      <c r="D1" s="24"/>
      <c r="E1" s="24"/>
      <c r="F1" s="24"/>
      <c r="G1" s="24"/>
      <c r="K1" s="24"/>
      <c r="L1" s="24"/>
      <c r="M1" s="24"/>
      <c r="N1" s="25"/>
      <c r="O1" s="24"/>
    </row>
    <row r="2" spans="3:15" ht="11.25">
      <c r="C2" s="19"/>
      <c r="D2" s="19"/>
      <c r="E2" s="19"/>
      <c r="F2" s="19"/>
      <c r="G2" s="19"/>
      <c r="K2" s="19"/>
      <c r="L2" s="19"/>
      <c r="M2" s="19"/>
      <c r="N2" s="19"/>
      <c r="O2" s="19"/>
    </row>
    <row r="3" spans="2:14" ht="12">
      <c r="B3" s="20" t="s">
        <v>0</v>
      </c>
      <c r="C3" s="19"/>
      <c r="D3" s="20" t="s">
        <v>21</v>
      </c>
      <c r="E3" s="19"/>
      <c r="F3" s="20" t="s">
        <v>45</v>
      </c>
      <c r="H3" s="9" t="s">
        <v>46</v>
      </c>
      <c r="J3" s="20" t="s">
        <v>47</v>
      </c>
      <c r="K3" s="19"/>
      <c r="L3" s="19"/>
      <c r="M3" s="21" t="s">
        <v>27</v>
      </c>
      <c r="N3" s="19"/>
    </row>
    <row r="4" spans="1:14" ht="12">
      <c r="A4" s="9" t="s">
        <v>22</v>
      </c>
      <c r="B4" s="20" t="s">
        <v>52</v>
      </c>
      <c r="C4" s="20" t="s">
        <v>53</v>
      </c>
      <c r="D4" s="20" t="s">
        <v>52</v>
      </c>
      <c r="E4" s="20" t="s">
        <v>53</v>
      </c>
      <c r="F4" s="20" t="s">
        <v>52</v>
      </c>
      <c r="G4" s="20" t="s">
        <v>53</v>
      </c>
      <c r="H4" s="20" t="s">
        <v>52</v>
      </c>
      <c r="I4" s="20" t="s">
        <v>53</v>
      </c>
      <c r="J4" s="20" t="s">
        <v>52</v>
      </c>
      <c r="K4" s="20" t="s">
        <v>53</v>
      </c>
      <c r="L4" s="19"/>
      <c r="M4" s="22"/>
      <c r="N4" s="19"/>
    </row>
    <row r="5" spans="1:13" ht="11.25">
      <c r="A5" s="3">
        <v>200408</v>
      </c>
      <c r="B5" s="3">
        <v>0.145</v>
      </c>
      <c r="C5" s="3">
        <v>0.147</v>
      </c>
      <c r="D5" s="3">
        <v>0.144</v>
      </c>
      <c r="E5" s="3">
        <v>0.147</v>
      </c>
      <c r="F5" s="3">
        <v>0.148</v>
      </c>
      <c r="G5" s="3">
        <v>0.151</v>
      </c>
      <c r="H5" s="3">
        <v>0.15</v>
      </c>
      <c r="I5" s="3">
        <v>0.152</v>
      </c>
      <c r="J5" s="3">
        <v>0.152</v>
      </c>
      <c r="K5" s="3">
        <v>0.153</v>
      </c>
      <c r="M5" s="3">
        <v>31</v>
      </c>
    </row>
    <row r="6" spans="1:13" ht="11.25">
      <c r="A6" s="3">
        <v>200409</v>
      </c>
      <c r="B6" s="3">
        <v>0.117</v>
      </c>
      <c r="C6" s="3">
        <v>0.114</v>
      </c>
      <c r="D6" s="3">
        <v>0.119</v>
      </c>
      <c r="E6" s="3">
        <v>0.118</v>
      </c>
      <c r="F6" s="3">
        <v>0.125</v>
      </c>
      <c r="G6" s="3">
        <v>0.121</v>
      </c>
      <c r="H6" s="3">
        <v>0.129</v>
      </c>
      <c r="I6" s="3">
        <v>0.126</v>
      </c>
      <c r="J6" s="3">
        <v>0.128</v>
      </c>
      <c r="K6" s="3">
        <v>0.127</v>
      </c>
      <c r="M6" s="3">
        <v>30</v>
      </c>
    </row>
    <row r="7" spans="1:13" ht="12.75">
      <c r="A7" s="3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3">
        <v>31</v>
      </c>
    </row>
    <row r="8" spans="1:11" ht="12.75">
      <c r="A8" s="3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3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3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  <row r="11" spans="1:11" ht="12.75">
      <c r="A11" s="3">
        <v>200502</v>
      </c>
      <c r="B11">
        <v>0.131</v>
      </c>
      <c r="C11">
        <v>0.151</v>
      </c>
      <c r="D11">
        <v>0.134</v>
      </c>
      <c r="E11">
        <v>0.153</v>
      </c>
      <c r="F11">
        <v>0.139</v>
      </c>
      <c r="G11">
        <v>0.159</v>
      </c>
      <c r="H11">
        <v>0.138</v>
      </c>
      <c r="I11">
        <v>0.165</v>
      </c>
      <c r="J11">
        <v>0.147</v>
      </c>
      <c r="K11">
        <v>0.172</v>
      </c>
    </row>
    <row r="12" spans="1:11" ht="12.75">
      <c r="A12" s="3">
        <v>200503</v>
      </c>
      <c r="B12">
        <v>0.116</v>
      </c>
      <c r="C12">
        <v>0.146</v>
      </c>
      <c r="D12">
        <v>0.118</v>
      </c>
      <c r="E12">
        <v>0.138</v>
      </c>
      <c r="F12">
        <v>0.122</v>
      </c>
      <c r="G12">
        <v>0.146</v>
      </c>
      <c r="H12">
        <v>0.121</v>
      </c>
      <c r="I12">
        <v>0.141</v>
      </c>
      <c r="J12">
        <v>0.127</v>
      </c>
      <c r="K12">
        <v>0.151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6">
      <selection activeCell="H44" sqref="H44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38412</v>
      </c>
    </row>
    <row r="2" spans="1:3" ht="12.75">
      <c r="A2" t="s">
        <v>75</v>
      </c>
      <c r="B2" t="s">
        <v>76</v>
      </c>
      <c r="C2" t="s">
        <v>77</v>
      </c>
    </row>
    <row r="3" spans="1:3" ht="12.75">
      <c r="A3" t="s">
        <v>86</v>
      </c>
      <c r="B3" t="s">
        <v>79</v>
      </c>
      <c r="C3" t="s">
        <v>80</v>
      </c>
    </row>
    <row r="5" spans="1:5" ht="12.75">
      <c r="A5" t="s">
        <v>73</v>
      </c>
      <c r="B5" t="s">
        <v>82</v>
      </c>
      <c r="C5" t="s">
        <v>83</v>
      </c>
      <c r="D5" t="s">
        <v>84</v>
      </c>
      <c r="E5" t="s">
        <v>85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20050301</v>
      </c>
      <c r="B7">
        <v>5.6</v>
      </c>
      <c r="C7">
        <v>6</v>
      </c>
      <c r="D7">
        <v>8</v>
      </c>
      <c r="E7">
        <v>9.4</v>
      </c>
    </row>
    <row r="8" spans="1:5" ht="12.75">
      <c r="A8">
        <v>20050302</v>
      </c>
      <c r="B8">
        <v>4.8</v>
      </c>
      <c r="C8">
        <v>6.2</v>
      </c>
      <c r="D8">
        <v>6.8</v>
      </c>
      <c r="E8">
        <v>7.8</v>
      </c>
    </row>
    <row r="9" spans="1:5" ht="12.75">
      <c r="A9">
        <v>20050303</v>
      </c>
      <c r="B9">
        <v>-99</v>
      </c>
      <c r="C9">
        <v>-99</v>
      </c>
      <c r="D9">
        <v>-99</v>
      </c>
      <c r="E9">
        <v>-99</v>
      </c>
    </row>
    <row r="10" spans="1:5" ht="12.75">
      <c r="A10">
        <v>20050304</v>
      </c>
      <c r="B10">
        <v>-99</v>
      </c>
      <c r="C10">
        <v>-99</v>
      </c>
      <c r="D10">
        <v>-99</v>
      </c>
      <c r="E10">
        <v>-99</v>
      </c>
    </row>
    <row r="11" spans="1:5" ht="12.75">
      <c r="A11">
        <v>20050305</v>
      </c>
      <c r="B11">
        <v>-99</v>
      </c>
      <c r="C11">
        <v>-99</v>
      </c>
      <c r="D11">
        <v>-99</v>
      </c>
      <c r="E11">
        <v>-99</v>
      </c>
    </row>
    <row r="12" spans="1:5" ht="12.75">
      <c r="A12">
        <v>20050306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20050307</v>
      </c>
      <c r="B13">
        <v>-99</v>
      </c>
      <c r="C13">
        <v>-99</v>
      </c>
      <c r="D13">
        <v>-99</v>
      </c>
      <c r="E13">
        <v>-99</v>
      </c>
    </row>
    <row r="14" spans="1:5" ht="12.75">
      <c r="A14">
        <v>20050308</v>
      </c>
      <c r="B14">
        <v>-99</v>
      </c>
      <c r="C14">
        <v>-99</v>
      </c>
      <c r="D14">
        <v>-99</v>
      </c>
      <c r="E14">
        <v>-99</v>
      </c>
    </row>
    <row r="15" spans="1:5" ht="12.75">
      <c r="A15">
        <v>20050309</v>
      </c>
      <c r="B15">
        <v>-99</v>
      </c>
      <c r="C15">
        <v>-99</v>
      </c>
      <c r="D15">
        <v>-99</v>
      </c>
      <c r="E15">
        <v>-99</v>
      </c>
    </row>
    <row r="16" spans="1:5" ht="12.75">
      <c r="A16">
        <v>20050310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20050311</v>
      </c>
      <c r="B17">
        <v>5.2</v>
      </c>
      <c r="C17">
        <v>7.6</v>
      </c>
      <c r="D17">
        <v>8</v>
      </c>
      <c r="E17">
        <v>7.8</v>
      </c>
    </row>
    <row r="18" spans="1:5" ht="12.75">
      <c r="A18">
        <v>20050312</v>
      </c>
      <c r="B18">
        <v>9.2</v>
      </c>
      <c r="C18">
        <v>9.8</v>
      </c>
      <c r="D18">
        <v>11.9</v>
      </c>
      <c r="E18">
        <v>14</v>
      </c>
    </row>
    <row r="19" spans="1:5" ht="12.75">
      <c r="A19">
        <v>20050313</v>
      </c>
      <c r="B19">
        <v>7.8</v>
      </c>
      <c r="C19">
        <v>8.7</v>
      </c>
      <c r="D19">
        <v>8.9</v>
      </c>
      <c r="E19">
        <v>9.4</v>
      </c>
    </row>
    <row r="20" spans="1:5" ht="12.75">
      <c r="A20">
        <v>20050314</v>
      </c>
      <c r="B20">
        <v>6.1</v>
      </c>
      <c r="C20">
        <v>7.4</v>
      </c>
      <c r="D20">
        <v>8.5</v>
      </c>
      <c r="E20">
        <v>8.3</v>
      </c>
    </row>
    <row r="21" spans="1:5" ht="12.75">
      <c r="A21">
        <v>20050315</v>
      </c>
      <c r="B21">
        <v>7</v>
      </c>
      <c r="C21">
        <v>7.2</v>
      </c>
      <c r="D21">
        <v>9.3</v>
      </c>
      <c r="E21">
        <v>10.2</v>
      </c>
    </row>
    <row r="22" spans="1:5" ht="12.75">
      <c r="A22">
        <v>20050316</v>
      </c>
      <c r="B22">
        <v>9.4</v>
      </c>
      <c r="C22">
        <v>10</v>
      </c>
      <c r="D22">
        <v>9.6</v>
      </c>
      <c r="E22">
        <v>11.6</v>
      </c>
    </row>
    <row r="23" spans="1:5" ht="12.75">
      <c r="A23">
        <v>20050317</v>
      </c>
      <c r="B23">
        <v>9.7</v>
      </c>
      <c r="C23">
        <v>9.1</v>
      </c>
      <c r="D23">
        <v>9.6</v>
      </c>
      <c r="E23">
        <v>9.1</v>
      </c>
    </row>
    <row r="24" spans="1:5" ht="12.75">
      <c r="A24">
        <v>20050318</v>
      </c>
      <c r="B24">
        <v>8.6</v>
      </c>
      <c r="C24">
        <v>8.2</v>
      </c>
      <c r="D24">
        <v>7.9</v>
      </c>
      <c r="E24">
        <v>7.6</v>
      </c>
    </row>
    <row r="25" spans="1:5" ht="12.75">
      <c r="A25">
        <v>20050319</v>
      </c>
      <c r="B25">
        <v>6.5</v>
      </c>
      <c r="C25">
        <v>6.6</v>
      </c>
      <c r="D25">
        <v>6.5</v>
      </c>
      <c r="E25">
        <v>6.6</v>
      </c>
    </row>
    <row r="26" spans="1:5" ht="12.75">
      <c r="A26">
        <v>20050320</v>
      </c>
      <c r="B26">
        <v>5.7</v>
      </c>
      <c r="C26">
        <v>6.6</v>
      </c>
      <c r="D26">
        <v>6.4</v>
      </c>
      <c r="E26">
        <v>5.6</v>
      </c>
    </row>
    <row r="27" spans="1:5" ht="12.75">
      <c r="A27">
        <v>20050321</v>
      </c>
      <c r="B27">
        <v>5</v>
      </c>
      <c r="C27">
        <v>5.2</v>
      </c>
      <c r="D27">
        <v>5.5</v>
      </c>
      <c r="E27">
        <v>5.9</v>
      </c>
    </row>
    <row r="28" spans="1:5" ht="12.75">
      <c r="A28">
        <v>20050322</v>
      </c>
      <c r="B28">
        <v>6.8</v>
      </c>
      <c r="C28">
        <v>7.2</v>
      </c>
      <c r="D28">
        <v>6.6</v>
      </c>
      <c r="E28">
        <v>7.2</v>
      </c>
    </row>
    <row r="29" spans="1:5" ht="12.75">
      <c r="A29">
        <v>20050323</v>
      </c>
      <c r="B29">
        <v>8.3</v>
      </c>
      <c r="C29">
        <v>10.2</v>
      </c>
      <c r="D29">
        <v>9.9</v>
      </c>
      <c r="E29">
        <v>8.8</v>
      </c>
    </row>
    <row r="30" spans="1:5" ht="12.75">
      <c r="A30">
        <v>20050324</v>
      </c>
      <c r="B30">
        <v>7.5</v>
      </c>
      <c r="C30">
        <v>8.6</v>
      </c>
      <c r="D30">
        <v>9</v>
      </c>
      <c r="E30">
        <v>9.8</v>
      </c>
    </row>
    <row r="31" spans="1:5" ht="12.75">
      <c r="A31">
        <v>20050325</v>
      </c>
      <c r="B31">
        <v>7.7</v>
      </c>
      <c r="C31">
        <v>7.5</v>
      </c>
      <c r="D31">
        <v>8.7</v>
      </c>
      <c r="E31">
        <v>9.2</v>
      </c>
    </row>
    <row r="32" spans="1:5" ht="12.75">
      <c r="A32">
        <v>20050326</v>
      </c>
      <c r="B32">
        <v>7.8</v>
      </c>
      <c r="C32">
        <v>9</v>
      </c>
      <c r="D32">
        <v>9.3</v>
      </c>
      <c r="E32">
        <v>10.3</v>
      </c>
    </row>
    <row r="33" spans="1:5" ht="12.75">
      <c r="A33">
        <v>20050327</v>
      </c>
      <c r="B33">
        <v>6.3</v>
      </c>
      <c r="C33">
        <v>7.1</v>
      </c>
      <c r="D33">
        <v>7.7</v>
      </c>
      <c r="E33">
        <v>8.1</v>
      </c>
    </row>
    <row r="34" spans="1:5" ht="12.75">
      <c r="A34">
        <v>20050328</v>
      </c>
      <c r="B34">
        <v>6.9</v>
      </c>
      <c r="C34">
        <v>8.2</v>
      </c>
      <c r="D34">
        <v>9.4</v>
      </c>
      <c r="E34">
        <v>10.1</v>
      </c>
    </row>
    <row r="35" spans="1:5" ht="12.75">
      <c r="A35">
        <v>20050329</v>
      </c>
      <c r="B35">
        <v>5.4</v>
      </c>
      <c r="C35">
        <v>7</v>
      </c>
      <c r="D35">
        <v>9.1</v>
      </c>
      <c r="E35">
        <v>10.2</v>
      </c>
    </row>
    <row r="36" spans="1:5" ht="12.75">
      <c r="A36">
        <v>20050330</v>
      </c>
      <c r="B36">
        <v>6.6</v>
      </c>
      <c r="C36">
        <v>7.4</v>
      </c>
      <c r="D36">
        <v>9</v>
      </c>
      <c r="E36">
        <v>12</v>
      </c>
    </row>
    <row r="37" spans="1:5" ht="12.75">
      <c r="A37">
        <v>20050331</v>
      </c>
      <c r="B37">
        <v>7</v>
      </c>
      <c r="C37">
        <v>7.5</v>
      </c>
      <c r="D37">
        <v>8.3</v>
      </c>
      <c r="E37">
        <v>8.6</v>
      </c>
    </row>
    <row r="38" spans="2:5" ht="12.75">
      <c r="B38" s="6">
        <f>AVERAGE(B7:B8,B17:B37)</f>
        <v>6.995652173913044</v>
      </c>
      <c r="C38" s="6">
        <f>AVERAGE(C7:C8,C17:C37)</f>
        <v>7.752173913043477</v>
      </c>
      <c r="D38" s="6">
        <f>AVERAGE(D7:D8,D17:D37)</f>
        <v>8.430434782608696</v>
      </c>
      <c r="E38" s="6">
        <f>AVERAGE(E7:E8,E17:E37)</f>
        <v>9.026086956521738</v>
      </c>
    </row>
    <row r="40" spans="2:5" ht="12.75">
      <c r="B40" t="s">
        <v>21</v>
      </c>
      <c r="C40" t="s">
        <v>45</v>
      </c>
      <c r="D40" t="s">
        <v>46</v>
      </c>
      <c r="E40" t="s">
        <v>47</v>
      </c>
    </row>
    <row r="41" spans="1:5" ht="12.75">
      <c r="A41" t="s">
        <v>37</v>
      </c>
      <c r="B41">
        <v>6.9</v>
      </c>
      <c r="C41">
        <v>7.4</v>
      </c>
      <c r="D41">
        <v>8.3</v>
      </c>
      <c r="E41">
        <v>8.7</v>
      </c>
    </row>
    <row r="42" spans="1:5" ht="12.75">
      <c r="A42" t="s">
        <v>65</v>
      </c>
      <c r="B42" s="6">
        <f>B38</f>
        <v>6.995652173913044</v>
      </c>
      <c r="C42" s="6">
        <f>C38</f>
        <v>7.752173913043477</v>
      </c>
      <c r="D42" s="6">
        <f>D38</f>
        <v>8.430434782608696</v>
      </c>
      <c r="E42" s="6">
        <f>E38</f>
        <v>9.026086956521738</v>
      </c>
    </row>
    <row r="43" spans="1:5" ht="12.75">
      <c r="A43" t="s">
        <v>38</v>
      </c>
      <c r="B43">
        <v>7</v>
      </c>
      <c r="C43">
        <v>7.5</v>
      </c>
      <c r="D43">
        <v>8.5</v>
      </c>
      <c r="E43">
        <v>8.7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3">
      <selection activeCell="A37" sqref="A37:E40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38384</v>
      </c>
    </row>
    <row r="2" spans="1:3" ht="12.75">
      <c r="A2" t="s">
        <v>75</v>
      </c>
      <c r="B2" t="s">
        <v>76</v>
      </c>
      <c r="C2" t="s">
        <v>77</v>
      </c>
    </row>
    <row r="3" spans="1:3" ht="12.75">
      <c r="A3" t="s">
        <v>86</v>
      </c>
      <c r="B3" t="s">
        <v>79</v>
      </c>
      <c r="C3" t="s">
        <v>80</v>
      </c>
    </row>
    <row r="5" spans="1:5" ht="12.75">
      <c r="A5" t="s">
        <v>73</v>
      </c>
      <c r="B5" t="s">
        <v>82</v>
      </c>
      <c r="C5" t="s">
        <v>83</v>
      </c>
      <c r="D5" t="s">
        <v>84</v>
      </c>
      <c r="E5" t="s">
        <v>85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20050201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20050202</v>
      </c>
      <c r="B8">
        <v>-99</v>
      </c>
      <c r="C8">
        <v>-99</v>
      </c>
      <c r="D8">
        <v>-99</v>
      </c>
      <c r="E8">
        <v>-99</v>
      </c>
    </row>
    <row r="9" spans="1:5" ht="12.75">
      <c r="A9">
        <v>20050203</v>
      </c>
      <c r="B9">
        <v>6.1</v>
      </c>
      <c r="C9">
        <v>7.6</v>
      </c>
      <c r="D9">
        <v>8.6</v>
      </c>
      <c r="E9">
        <v>9.1</v>
      </c>
    </row>
    <row r="10" spans="1:5" ht="12.75">
      <c r="A10">
        <v>20050204</v>
      </c>
      <c r="B10">
        <v>5.5</v>
      </c>
      <c r="C10">
        <v>6.2</v>
      </c>
      <c r="D10">
        <v>7.5</v>
      </c>
      <c r="E10">
        <v>9.2</v>
      </c>
    </row>
    <row r="11" spans="1:5" ht="12.75">
      <c r="A11">
        <v>20050205</v>
      </c>
      <c r="B11">
        <v>6.8</v>
      </c>
      <c r="C11">
        <v>7.5</v>
      </c>
      <c r="D11">
        <v>7.7</v>
      </c>
      <c r="E11">
        <v>8.4</v>
      </c>
    </row>
    <row r="12" spans="1:5" ht="12.75">
      <c r="A12">
        <v>20050206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20050207</v>
      </c>
      <c r="B13">
        <v>6.5</v>
      </c>
      <c r="C13">
        <v>6.7</v>
      </c>
      <c r="D13">
        <v>8.5</v>
      </c>
      <c r="E13">
        <v>10</v>
      </c>
    </row>
    <row r="14" spans="1:5" ht="12.75">
      <c r="A14">
        <v>20050208</v>
      </c>
      <c r="B14">
        <v>7.1</v>
      </c>
      <c r="C14">
        <v>7.6</v>
      </c>
      <c r="D14">
        <v>7.6</v>
      </c>
      <c r="E14">
        <v>9.6</v>
      </c>
    </row>
    <row r="15" spans="1:5" ht="12.75">
      <c r="A15">
        <v>20050209</v>
      </c>
      <c r="B15">
        <v>5.8</v>
      </c>
      <c r="C15">
        <v>5.7</v>
      </c>
      <c r="D15">
        <v>6.1</v>
      </c>
      <c r="E15">
        <v>6.1</v>
      </c>
    </row>
    <row r="16" spans="1:5" ht="12.75">
      <c r="A16">
        <v>20050210</v>
      </c>
      <c r="B16">
        <v>7.1</v>
      </c>
      <c r="C16">
        <v>7.4</v>
      </c>
      <c r="D16">
        <v>7.8</v>
      </c>
      <c r="E16">
        <v>8.2</v>
      </c>
    </row>
    <row r="17" spans="1:5" ht="12.75">
      <c r="A17">
        <v>20050211</v>
      </c>
      <c r="B17">
        <v>8.9</v>
      </c>
      <c r="C17">
        <v>9</v>
      </c>
      <c r="D17">
        <v>8.5</v>
      </c>
      <c r="E17">
        <v>8.4</v>
      </c>
    </row>
    <row r="18" spans="1:5" ht="12.75">
      <c r="A18">
        <v>20050212</v>
      </c>
      <c r="B18">
        <v>7.6</v>
      </c>
      <c r="C18">
        <v>8.7</v>
      </c>
      <c r="D18">
        <v>8.8</v>
      </c>
      <c r="E18">
        <v>8.3</v>
      </c>
    </row>
    <row r="19" spans="1:5" ht="12.75">
      <c r="A19">
        <v>20050213</v>
      </c>
      <c r="B19">
        <v>7.1</v>
      </c>
      <c r="C19">
        <v>7.7</v>
      </c>
      <c r="D19">
        <v>9.1</v>
      </c>
      <c r="E19">
        <v>10</v>
      </c>
    </row>
    <row r="20" spans="1:5" ht="12.75">
      <c r="A20">
        <v>20050214</v>
      </c>
      <c r="B20">
        <v>8.7</v>
      </c>
      <c r="C20">
        <v>9.1</v>
      </c>
      <c r="D20">
        <v>9.5</v>
      </c>
      <c r="E20">
        <v>10.2</v>
      </c>
    </row>
    <row r="21" spans="1:5" ht="12.75">
      <c r="A21">
        <v>20050215</v>
      </c>
      <c r="B21">
        <v>10.6</v>
      </c>
      <c r="C21">
        <v>12.3</v>
      </c>
      <c r="D21">
        <v>13.9</v>
      </c>
      <c r="E21">
        <v>12</v>
      </c>
    </row>
    <row r="22" spans="1:5" ht="12.75">
      <c r="A22">
        <v>20050216</v>
      </c>
      <c r="B22">
        <v>6.7</v>
      </c>
      <c r="C22">
        <v>6.9</v>
      </c>
      <c r="D22">
        <v>7.9</v>
      </c>
      <c r="E22">
        <v>9.7</v>
      </c>
    </row>
    <row r="23" spans="1:5" ht="12.75">
      <c r="A23">
        <v>20050217</v>
      </c>
      <c r="B23">
        <v>5.9</v>
      </c>
      <c r="C23">
        <v>6.2</v>
      </c>
      <c r="D23">
        <v>6.8</v>
      </c>
      <c r="E23">
        <v>7.5</v>
      </c>
    </row>
    <row r="24" spans="1:5" ht="12.75">
      <c r="A24">
        <v>20050218</v>
      </c>
      <c r="B24">
        <v>7.8</v>
      </c>
      <c r="C24">
        <v>8.2</v>
      </c>
      <c r="D24">
        <v>7.4</v>
      </c>
      <c r="E24">
        <v>7.5</v>
      </c>
    </row>
    <row r="25" spans="1:5" ht="12.75">
      <c r="A25">
        <v>20050219</v>
      </c>
      <c r="B25">
        <v>6.3</v>
      </c>
      <c r="C25">
        <v>6.4</v>
      </c>
      <c r="D25">
        <v>6.3</v>
      </c>
      <c r="E25">
        <v>5.7</v>
      </c>
    </row>
    <row r="26" spans="1:5" ht="12.75">
      <c r="A26">
        <v>20050220</v>
      </c>
      <c r="B26">
        <v>6.8</v>
      </c>
      <c r="C26">
        <v>8.8</v>
      </c>
      <c r="D26">
        <v>9.4</v>
      </c>
      <c r="E26">
        <v>7.4</v>
      </c>
    </row>
    <row r="27" spans="1:5" ht="12.75">
      <c r="A27">
        <v>20050221</v>
      </c>
      <c r="B27">
        <v>7.3</v>
      </c>
      <c r="C27">
        <v>7.2</v>
      </c>
      <c r="D27">
        <v>7.6</v>
      </c>
      <c r="E27">
        <v>8.3</v>
      </c>
    </row>
    <row r="28" spans="1:5" ht="12.75">
      <c r="A28">
        <v>20050222</v>
      </c>
      <c r="B28">
        <v>6.4</v>
      </c>
      <c r="C28">
        <v>7.2</v>
      </c>
      <c r="D28">
        <v>7.5</v>
      </c>
      <c r="E28">
        <v>7.2</v>
      </c>
    </row>
    <row r="29" spans="1:5" ht="12.75">
      <c r="A29">
        <v>20050223</v>
      </c>
      <c r="B29">
        <v>5.4</v>
      </c>
      <c r="C29">
        <v>5.9</v>
      </c>
      <c r="D29">
        <v>6.6</v>
      </c>
      <c r="E29">
        <v>6.7</v>
      </c>
    </row>
    <row r="30" spans="1:5" ht="12.75">
      <c r="A30">
        <v>20050224</v>
      </c>
      <c r="B30">
        <v>6.6</v>
      </c>
      <c r="C30">
        <v>7.4</v>
      </c>
      <c r="D30">
        <v>8.2</v>
      </c>
      <c r="E30">
        <v>8.3</v>
      </c>
    </row>
    <row r="31" spans="1:5" ht="12.75">
      <c r="A31">
        <v>20050225</v>
      </c>
      <c r="B31">
        <v>7.4</v>
      </c>
      <c r="C31">
        <v>8</v>
      </c>
      <c r="D31">
        <v>8.8</v>
      </c>
      <c r="E31">
        <v>9.5</v>
      </c>
    </row>
    <row r="32" spans="1:5" ht="12.75">
      <c r="A32">
        <v>20050226</v>
      </c>
      <c r="B32">
        <v>6.1</v>
      </c>
      <c r="C32">
        <v>7.7</v>
      </c>
      <c r="D32">
        <v>7.9</v>
      </c>
      <c r="E32">
        <v>8.1</v>
      </c>
    </row>
    <row r="33" spans="1:5" ht="12.75">
      <c r="A33">
        <v>20050227</v>
      </c>
      <c r="B33">
        <v>5.1</v>
      </c>
      <c r="C33">
        <v>5.9</v>
      </c>
      <c r="D33">
        <v>7.1</v>
      </c>
      <c r="E33">
        <v>7.9</v>
      </c>
    </row>
    <row r="34" spans="1:5" ht="12.75">
      <c r="A34">
        <v>20050228</v>
      </c>
      <c r="B34">
        <v>4.7</v>
      </c>
      <c r="C34">
        <v>5.6</v>
      </c>
      <c r="D34">
        <v>6.4</v>
      </c>
      <c r="E34">
        <v>6.7</v>
      </c>
    </row>
    <row r="35" spans="2:5" ht="12.75">
      <c r="B35" s="6">
        <f>AVERAGE(B9:B11,B13:B34)</f>
        <v>6.811999999999999</v>
      </c>
      <c r="C35" s="6">
        <f>AVERAGE(C9:C11,C13:C34)</f>
        <v>7.476</v>
      </c>
      <c r="D35" s="6">
        <f>AVERAGE(D9:D11,D13:D34)</f>
        <v>8.06</v>
      </c>
      <c r="E35" s="6">
        <f>AVERAGE(E9:E11,E13:E34)</f>
        <v>8.399999999999999</v>
      </c>
    </row>
    <row r="37" spans="2:5" ht="12.75">
      <c r="B37" t="s">
        <v>21</v>
      </c>
      <c r="C37" t="s">
        <v>45</v>
      </c>
      <c r="D37" t="s">
        <v>46</v>
      </c>
      <c r="E37" t="s">
        <v>47</v>
      </c>
    </row>
    <row r="38" spans="1:5" ht="12.75">
      <c r="A38" t="s">
        <v>37</v>
      </c>
      <c r="B38">
        <v>6.4</v>
      </c>
      <c r="C38">
        <v>7.3</v>
      </c>
      <c r="D38">
        <v>7.9</v>
      </c>
      <c r="E38">
        <v>8.5</v>
      </c>
    </row>
    <row r="39" spans="1:5" ht="12.75">
      <c r="A39" t="s">
        <v>65</v>
      </c>
      <c r="B39" s="6">
        <f>B35</f>
        <v>6.811999999999999</v>
      </c>
      <c r="C39" s="6">
        <f>C35</f>
        <v>7.476</v>
      </c>
      <c r="D39" s="6">
        <f>D35</f>
        <v>8.06</v>
      </c>
      <c r="E39" s="6">
        <f>E35</f>
        <v>8.399999999999999</v>
      </c>
    </row>
    <row r="40" spans="1:5" ht="12.75">
      <c r="A40" t="s">
        <v>38</v>
      </c>
      <c r="B40">
        <v>6.5</v>
      </c>
      <c r="C40">
        <v>7.4</v>
      </c>
      <c r="D40">
        <v>7.9</v>
      </c>
      <c r="E40">
        <v>8.2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3">
      <selection activeCell="C42" sqref="C42:F42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38412</v>
      </c>
    </row>
    <row r="2" spans="1:3" ht="12.75">
      <c r="A2" t="s">
        <v>75</v>
      </c>
      <c r="B2" t="s">
        <v>76</v>
      </c>
      <c r="C2" t="s">
        <v>77</v>
      </c>
    </row>
    <row r="3" spans="1:3" ht="12.75">
      <c r="A3" t="s">
        <v>86</v>
      </c>
      <c r="B3" t="s">
        <v>79</v>
      </c>
      <c r="C3" t="s">
        <v>80</v>
      </c>
    </row>
    <row r="5" spans="2:10" ht="12.75">
      <c r="B5" t="s">
        <v>81</v>
      </c>
      <c r="D5" t="s">
        <v>82</v>
      </c>
      <c r="F5" t="s">
        <v>83</v>
      </c>
      <c r="H5" t="s">
        <v>84</v>
      </c>
      <c r="J5" t="s">
        <v>85</v>
      </c>
    </row>
    <row r="6" spans="1:11" ht="12.75">
      <c r="A6" t="s">
        <v>73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20050301</v>
      </c>
      <c r="B8">
        <v>4.6</v>
      </c>
      <c r="C8">
        <v>4.9</v>
      </c>
      <c r="D8">
        <v>5.5</v>
      </c>
      <c r="E8">
        <v>6.2</v>
      </c>
      <c r="F8">
        <v>6.3</v>
      </c>
      <c r="G8">
        <v>4.6</v>
      </c>
      <c r="H8">
        <v>6.6</v>
      </c>
      <c r="I8">
        <v>6.8</v>
      </c>
      <c r="J8">
        <v>8.8</v>
      </c>
      <c r="K8">
        <v>8.6</v>
      </c>
    </row>
    <row r="9" spans="1:11" ht="12.75">
      <c r="A9">
        <v>20050302</v>
      </c>
      <c r="B9">
        <v>6.2</v>
      </c>
      <c r="C9">
        <v>7</v>
      </c>
      <c r="D9">
        <v>4.8</v>
      </c>
      <c r="E9">
        <v>4.9</v>
      </c>
      <c r="F9">
        <v>5.5</v>
      </c>
      <c r="G9">
        <v>6</v>
      </c>
      <c r="H9">
        <v>7.4</v>
      </c>
      <c r="I9">
        <v>6.2</v>
      </c>
      <c r="J9">
        <v>7.5</v>
      </c>
      <c r="K9">
        <v>7.8</v>
      </c>
    </row>
    <row r="10" spans="1:11" ht="12.75">
      <c r="A10">
        <v>20050303</v>
      </c>
      <c r="B10">
        <v>-99</v>
      </c>
      <c r="C10">
        <v>-99</v>
      </c>
      <c r="D10">
        <v>-99</v>
      </c>
      <c r="E10">
        <v>-99</v>
      </c>
      <c r="F10">
        <v>-99</v>
      </c>
      <c r="G10">
        <v>-99</v>
      </c>
      <c r="H10">
        <v>-99</v>
      </c>
      <c r="I10">
        <v>-99</v>
      </c>
      <c r="J10">
        <v>-99</v>
      </c>
      <c r="K10">
        <v>-99</v>
      </c>
    </row>
    <row r="11" spans="1:11" ht="12.75">
      <c r="A11">
        <v>20050304</v>
      </c>
      <c r="B11">
        <v>-99</v>
      </c>
      <c r="C11">
        <v>-99</v>
      </c>
      <c r="D11">
        <v>-99</v>
      </c>
      <c r="E11">
        <v>-99</v>
      </c>
      <c r="F11">
        <v>-99</v>
      </c>
      <c r="G11">
        <v>-99</v>
      </c>
      <c r="H11">
        <v>-99</v>
      </c>
      <c r="I11">
        <v>-99</v>
      </c>
      <c r="J11">
        <v>-99</v>
      </c>
      <c r="K11">
        <v>-99</v>
      </c>
    </row>
    <row r="12" spans="1:11" ht="12.75">
      <c r="A12">
        <v>20050305</v>
      </c>
      <c r="B12">
        <v>-99</v>
      </c>
      <c r="C12">
        <v>-99</v>
      </c>
      <c r="D12">
        <v>-99</v>
      </c>
      <c r="E12">
        <v>-99</v>
      </c>
      <c r="F12">
        <v>-99</v>
      </c>
      <c r="G12">
        <v>-99</v>
      </c>
      <c r="H12">
        <v>-99</v>
      </c>
      <c r="I12">
        <v>-99</v>
      </c>
      <c r="J12">
        <v>-99</v>
      </c>
      <c r="K12">
        <v>-99</v>
      </c>
    </row>
    <row r="13" spans="1:11" ht="12.75">
      <c r="A13">
        <v>20050306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20050307</v>
      </c>
      <c r="B14">
        <v>-99</v>
      </c>
      <c r="C14">
        <v>-99</v>
      </c>
      <c r="D14">
        <v>-99</v>
      </c>
      <c r="E14">
        <v>-99</v>
      </c>
      <c r="F14">
        <v>-99</v>
      </c>
      <c r="G14">
        <v>-99</v>
      </c>
      <c r="H14">
        <v>-99</v>
      </c>
      <c r="I14">
        <v>-99</v>
      </c>
      <c r="J14">
        <v>-99</v>
      </c>
      <c r="K14">
        <v>-99</v>
      </c>
    </row>
    <row r="15" spans="1:11" ht="12.75">
      <c r="A15">
        <v>20050308</v>
      </c>
      <c r="B15">
        <v>-99</v>
      </c>
      <c r="C15">
        <v>-99</v>
      </c>
      <c r="D15">
        <v>-99</v>
      </c>
      <c r="E15">
        <v>-99</v>
      </c>
      <c r="F15">
        <v>-99</v>
      </c>
      <c r="G15">
        <v>-99</v>
      </c>
      <c r="H15">
        <v>-99</v>
      </c>
      <c r="I15">
        <v>-99</v>
      </c>
      <c r="J15">
        <v>-99</v>
      </c>
      <c r="K15">
        <v>-99</v>
      </c>
    </row>
    <row r="16" spans="1:11" ht="12.75">
      <c r="A16">
        <v>20050309</v>
      </c>
      <c r="B16">
        <v>-99</v>
      </c>
      <c r="C16">
        <v>-99</v>
      </c>
      <c r="D16">
        <v>-99</v>
      </c>
      <c r="E16">
        <v>-99</v>
      </c>
      <c r="F16">
        <v>-99</v>
      </c>
      <c r="G16">
        <v>-99</v>
      </c>
      <c r="H16">
        <v>-99</v>
      </c>
      <c r="I16">
        <v>-99</v>
      </c>
      <c r="J16">
        <v>-99</v>
      </c>
      <c r="K16">
        <v>-99</v>
      </c>
    </row>
    <row r="17" spans="1:11" ht="12.75">
      <c r="A17">
        <v>20050310</v>
      </c>
      <c r="B17">
        <v>-99</v>
      </c>
      <c r="C17">
        <v>-99</v>
      </c>
      <c r="D17">
        <v>-99</v>
      </c>
      <c r="E17">
        <v>-99</v>
      </c>
      <c r="F17">
        <v>-99</v>
      </c>
      <c r="G17">
        <v>-99</v>
      </c>
      <c r="H17">
        <v>-99</v>
      </c>
      <c r="I17">
        <v>-99</v>
      </c>
      <c r="J17">
        <v>-99</v>
      </c>
      <c r="K17">
        <v>-99</v>
      </c>
    </row>
    <row r="18" spans="1:11" ht="12.75">
      <c r="A18">
        <v>20050311</v>
      </c>
      <c r="B18">
        <v>6.2</v>
      </c>
      <c r="C18">
        <v>6.2</v>
      </c>
      <c r="D18">
        <v>5.6</v>
      </c>
      <c r="E18">
        <v>5.4</v>
      </c>
      <c r="F18">
        <v>7.3</v>
      </c>
      <c r="G18">
        <v>7.1</v>
      </c>
      <c r="H18">
        <v>10.3</v>
      </c>
      <c r="I18">
        <v>10.3</v>
      </c>
      <c r="J18">
        <v>7.3</v>
      </c>
      <c r="K18">
        <v>7.1</v>
      </c>
    </row>
    <row r="19" spans="1:11" ht="12.75">
      <c r="A19">
        <v>20050312</v>
      </c>
      <c r="B19">
        <v>10.5</v>
      </c>
      <c r="C19">
        <v>10.6</v>
      </c>
      <c r="D19">
        <v>10.1</v>
      </c>
      <c r="E19">
        <v>10.1</v>
      </c>
      <c r="F19">
        <v>8.8</v>
      </c>
      <c r="G19">
        <v>8.7</v>
      </c>
      <c r="H19">
        <v>11.3</v>
      </c>
      <c r="I19">
        <v>11.3</v>
      </c>
      <c r="J19">
        <v>15.4</v>
      </c>
      <c r="K19">
        <v>14.4</v>
      </c>
    </row>
    <row r="20" spans="1:11" ht="12.75">
      <c r="A20">
        <v>20050313</v>
      </c>
      <c r="B20">
        <v>7.4</v>
      </c>
      <c r="C20">
        <v>8.2</v>
      </c>
      <c r="D20">
        <v>7.4</v>
      </c>
      <c r="E20">
        <v>7.6</v>
      </c>
      <c r="F20">
        <v>9.1</v>
      </c>
      <c r="G20">
        <v>9.4</v>
      </c>
      <c r="H20">
        <v>8.3</v>
      </c>
      <c r="I20">
        <v>8.6</v>
      </c>
      <c r="J20">
        <v>8.9</v>
      </c>
      <c r="K20">
        <v>10.3</v>
      </c>
    </row>
    <row r="21" spans="1:11" ht="12.75">
      <c r="A21">
        <v>20050314</v>
      </c>
      <c r="B21">
        <v>5.8</v>
      </c>
      <c r="C21">
        <v>7.1</v>
      </c>
      <c r="D21">
        <v>6.6</v>
      </c>
      <c r="E21">
        <v>5.9</v>
      </c>
      <c r="F21">
        <v>6.2</v>
      </c>
      <c r="G21">
        <v>7</v>
      </c>
      <c r="H21">
        <v>8.1</v>
      </c>
      <c r="I21">
        <v>8.5</v>
      </c>
      <c r="J21">
        <v>9.2</v>
      </c>
      <c r="K21">
        <v>8.5</v>
      </c>
    </row>
    <row r="22" spans="1:11" ht="12.75">
      <c r="A22">
        <v>20050315</v>
      </c>
      <c r="B22">
        <v>6.9</v>
      </c>
      <c r="C22">
        <v>7.1</v>
      </c>
      <c r="D22">
        <v>8.2</v>
      </c>
      <c r="E22">
        <v>8.9</v>
      </c>
      <c r="F22">
        <v>6.2</v>
      </c>
      <c r="G22">
        <v>6.2</v>
      </c>
      <c r="H22">
        <v>8.6</v>
      </c>
      <c r="I22">
        <v>9.4</v>
      </c>
      <c r="J22">
        <v>8.9</v>
      </c>
      <c r="K22">
        <v>9.4</v>
      </c>
    </row>
    <row r="23" spans="1:11" ht="12.75">
      <c r="A23">
        <v>20050316</v>
      </c>
      <c r="B23">
        <v>9</v>
      </c>
      <c r="C23">
        <v>9.7</v>
      </c>
      <c r="D23">
        <v>8.2</v>
      </c>
      <c r="E23">
        <v>8.6</v>
      </c>
      <c r="F23">
        <v>11.1</v>
      </c>
      <c r="G23">
        <v>11.2</v>
      </c>
      <c r="H23">
        <v>8.5</v>
      </c>
      <c r="I23">
        <v>8</v>
      </c>
      <c r="J23">
        <v>11.2</v>
      </c>
      <c r="K23">
        <v>11.4</v>
      </c>
    </row>
    <row r="24" spans="1:11" ht="12.75">
      <c r="A24">
        <v>20050317</v>
      </c>
      <c r="B24">
        <v>8.6</v>
      </c>
      <c r="C24">
        <v>8.4</v>
      </c>
      <c r="D24">
        <v>10.1</v>
      </c>
      <c r="E24">
        <v>11</v>
      </c>
      <c r="F24">
        <v>8.5</v>
      </c>
      <c r="G24">
        <v>9.1</v>
      </c>
      <c r="H24">
        <v>9.9</v>
      </c>
      <c r="I24">
        <v>10.6</v>
      </c>
      <c r="J24">
        <v>9.6</v>
      </c>
      <c r="K24">
        <v>8.6</v>
      </c>
    </row>
    <row r="25" spans="1:11" ht="12.75">
      <c r="A25">
        <v>20050318</v>
      </c>
      <c r="B25">
        <v>7</v>
      </c>
      <c r="C25">
        <v>6.8</v>
      </c>
      <c r="D25">
        <v>10.9</v>
      </c>
      <c r="E25">
        <v>9.8</v>
      </c>
      <c r="F25">
        <v>8.4</v>
      </c>
      <c r="G25">
        <v>9</v>
      </c>
      <c r="H25">
        <v>8.5</v>
      </c>
      <c r="I25">
        <v>8.3</v>
      </c>
      <c r="J25">
        <v>7.2</v>
      </c>
      <c r="K25">
        <v>8.2</v>
      </c>
    </row>
    <row r="26" spans="1:11" ht="12.75">
      <c r="A26">
        <v>20050319</v>
      </c>
      <c r="B26">
        <v>6.1</v>
      </c>
      <c r="C26">
        <v>6.4</v>
      </c>
      <c r="D26">
        <v>6</v>
      </c>
      <c r="E26">
        <v>6</v>
      </c>
      <c r="F26">
        <v>7.8</v>
      </c>
      <c r="G26">
        <v>7.7</v>
      </c>
      <c r="H26">
        <v>5.9</v>
      </c>
      <c r="I26">
        <v>6.2</v>
      </c>
      <c r="J26">
        <v>6.9</v>
      </c>
      <c r="K26">
        <v>6.4</v>
      </c>
    </row>
    <row r="27" spans="1:11" ht="12.75">
      <c r="A27">
        <v>20050320</v>
      </c>
      <c r="B27">
        <v>5.4</v>
      </c>
      <c r="C27">
        <v>6.1</v>
      </c>
      <c r="D27">
        <v>5.5</v>
      </c>
      <c r="E27">
        <v>5.8</v>
      </c>
      <c r="F27">
        <v>7.6</v>
      </c>
      <c r="G27">
        <v>7.6</v>
      </c>
      <c r="H27">
        <v>8.4</v>
      </c>
      <c r="I27">
        <v>8.2</v>
      </c>
      <c r="J27">
        <v>5.2</v>
      </c>
      <c r="K27">
        <v>5.2</v>
      </c>
    </row>
    <row r="28" spans="1:11" ht="12.75">
      <c r="A28">
        <v>20050321</v>
      </c>
      <c r="B28">
        <v>5.3</v>
      </c>
      <c r="C28">
        <v>5.6</v>
      </c>
      <c r="D28">
        <v>5.1</v>
      </c>
      <c r="E28">
        <v>5.5</v>
      </c>
      <c r="F28">
        <v>5.2</v>
      </c>
      <c r="G28">
        <v>6</v>
      </c>
      <c r="H28">
        <v>6.2</v>
      </c>
      <c r="I28">
        <v>6.9</v>
      </c>
      <c r="J28">
        <v>6.4</v>
      </c>
      <c r="K28">
        <v>6.1</v>
      </c>
    </row>
    <row r="29" spans="1:11" ht="12.75">
      <c r="A29">
        <v>20050322</v>
      </c>
      <c r="B29">
        <v>5.7</v>
      </c>
      <c r="C29">
        <v>6</v>
      </c>
      <c r="D29">
        <v>5.9</v>
      </c>
      <c r="E29">
        <v>5.7</v>
      </c>
      <c r="F29">
        <v>7.8</v>
      </c>
      <c r="G29">
        <v>8.2</v>
      </c>
      <c r="H29">
        <v>7.2</v>
      </c>
      <c r="I29">
        <v>7.2</v>
      </c>
      <c r="J29">
        <v>6.9</v>
      </c>
      <c r="K29">
        <v>6.9</v>
      </c>
    </row>
    <row r="30" spans="1:11" ht="12.75">
      <c r="A30">
        <v>20050323</v>
      </c>
      <c r="B30">
        <v>6.6</v>
      </c>
      <c r="C30">
        <v>7</v>
      </c>
      <c r="D30">
        <v>7.5</v>
      </c>
      <c r="E30">
        <v>7.4</v>
      </c>
      <c r="F30">
        <v>8.8</v>
      </c>
      <c r="G30">
        <v>8</v>
      </c>
      <c r="H30">
        <v>10.3</v>
      </c>
      <c r="I30">
        <v>10.9</v>
      </c>
      <c r="J30">
        <v>8.7</v>
      </c>
      <c r="K30">
        <v>8.5</v>
      </c>
    </row>
    <row r="31" spans="1:11" ht="12.75">
      <c r="A31">
        <v>20050324</v>
      </c>
      <c r="B31">
        <v>5.9</v>
      </c>
      <c r="C31">
        <v>5.9</v>
      </c>
      <c r="D31">
        <v>6.9</v>
      </c>
      <c r="E31">
        <v>7.7</v>
      </c>
      <c r="F31">
        <v>7</v>
      </c>
      <c r="G31">
        <v>7.1</v>
      </c>
      <c r="H31">
        <v>8.4</v>
      </c>
      <c r="I31">
        <v>8.3</v>
      </c>
      <c r="J31">
        <v>8.9</v>
      </c>
      <c r="K31">
        <v>9.5</v>
      </c>
    </row>
    <row r="32" spans="1:11" ht="12.75">
      <c r="A32">
        <v>20050325</v>
      </c>
      <c r="B32">
        <v>6.2</v>
      </c>
      <c r="C32">
        <v>5.7</v>
      </c>
      <c r="D32">
        <v>7.4</v>
      </c>
      <c r="E32">
        <v>8.4</v>
      </c>
      <c r="F32">
        <v>7.3</v>
      </c>
      <c r="G32">
        <v>7.6</v>
      </c>
      <c r="H32">
        <v>8.4</v>
      </c>
      <c r="I32">
        <v>8.6</v>
      </c>
      <c r="J32">
        <v>9</v>
      </c>
      <c r="K32">
        <v>9.3</v>
      </c>
    </row>
    <row r="33" spans="1:11" ht="12.75">
      <c r="A33">
        <v>20050326</v>
      </c>
      <c r="B33">
        <v>5.8</v>
      </c>
      <c r="C33">
        <v>6.1</v>
      </c>
      <c r="D33">
        <v>6.8</v>
      </c>
      <c r="E33">
        <v>6.9</v>
      </c>
      <c r="F33">
        <v>8.9</v>
      </c>
      <c r="G33">
        <v>9.6</v>
      </c>
      <c r="H33">
        <v>8</v>
      </c>
      <c r="I33">
        <v>8.4</v>
      </c>
      <c r="J33">
        <v>10.2</v>
      </c>
      <c r="K33">
        <v>10.5</v>
      </c>
    </row>
    <row r="34" spans="1:11" ht="12.75">
      <c r="A34">
        <v>20050327</v>
      </c>
      <c r="B34">
        <v>5.2</v>
      </c>
      <c r="C34">
        <v>5</v>
      </c>
      <c r="D34">
        <v>5.5</v>
      </c>
      <c r="E34">
        <v>5.6</v>
      </c>
      <c r="F34">
        <v>6.3</v>
      </c>
      <c r="G34">
        <v>6.7</v>
      </c>
      <c r="H34">
        <v>7</v>
      </c>
      <c r="I34">
        <v>7.6</v>
      </c>
      <c r="J34">
        <v>7.2</v>
      </c>
      <c r="K34">
        <v>7.2</v>
      </c>
    </row>
    <row r="35" spans="1:11" ht="12.75">
      <c r="A35">
        <v>20050328</v>
      </c>
      <c r="B35">
        <v>5.6</v>
      </c>
      <c r="C35">
        <v>5.6</v>
      </c>
      <c r="D35">
        <v>6.4</v>
      </c>
      <c r="E35">
        <v>6.4</v>
      </c>
      <c r="F35">
        <v>7.2</v>
      </c>
      <c r="G35">
        <v>7.6</v>
      </c>
      <c r="H35">
        <v>8.7</v>
      </c>
      <c r="I35">
        <v>9.2</v>
      </c>
      <c r="J35">
        <v>9.6</v>
      </c>
      <c r="K35">
        <v>8.4</v>
      </c>
    </row>
    <row r="36" spans="1:11" ht="12.75">
      <c r="A36">
        <v>20050329</v>
      </c>
      <c r="B36">
        <v>5.6</v>
      </c>
      <c r="C36">
        <v>4.9</v>
      </c>
      <c r="D36">
        <v>5.4</v>
      </c>
      <c r="E36">
        <v>5.6</v>
      </c>
      <c r="F36">
        <v>6.1</v>
      </c>
      <c r="G36">
        <v>6.4</v>
      </c>
      <c r="H36">
        <v>8.8</v>
      </c>
      <c r="I36">
        <v>8.8</v>
      </c>
      <c r="J36">
        <v>8.9</v>
      </c>
      <c r="K36">
        <v>10</v>
      </c>
    </row>
    <row r="37" spans="1:11" ht="12.75">
      <c r="A37">
        <v>20050330</v>
      </c>
      <c r="B37">
        <v>6.2</v>
      </c>
      <c r="C37">
        <v>6</v>
      </c>
      <c r="D37">
        <v>6.3</v>
      </c>
      <c r="E37">
        <v>5.7</v>
      </c>
      <c r="F37">
        <v>6.2</v>
      </c>
      <c r="G37">
        <v>6.5</v>
      </c>
      <c r="H37">
        <v>8</v>
      </c>
      <c r="I37">
        <v>7.9</v>
      </c>
      <c r="J37">
        <v>11.1</v>
      </c>
      <c r="K37">
        <v>10.2</v>
      </c>
    </row>
    <row r="38" spans="1:11" ht="12.75">
      <c r="A38">
        <v>20050331</v>
      </c>
      <c r="B38">
        <v>7</v>
      </c>
      <c r="C38">
        <v>6.9</v>
      </c>
      <c r="D38">
        <v>6.6</v>
      </c>
      <c r="E38">
        <v>6.7</v>
      </c>
      <c r="F38">
        <v>6.6</v>
      </c>
      <c r="G38">
        <v>6.2</v>
      </c>
      <c r="H38">
        <v>8.2</v>
      </c>
      <c r="I38">
        <v>8.2</v>
      </c>
      <c r="J38">
        <v>7.7</v>
      </c>
      <c r="K38">
        <v>7.4</v>
      </c>
    </row>
    <row r="39" spans="2:11" ht="12.75">
      <c r="B39" s="6">
        <f>AVERAGE(B8:B9,B18:B38)</f>
        <v>6.469565217391303</v>
      </c>
      <c r="C39" s="6">
        <f aca="true" t="shared" si="0" ref="C39:K39">AVERAGE(C8:C9,C18:C38)</f>
        <v>6.660869565217392</v>
      </c>
      <c r="D39" s="6">
        <f t="shared" si="0"/>
        <v>6.900000000000002</v>
      </c>
      <c r="E39" s="6">
        <f t="shared" si="0"/>
        <v>7.034782608695651</v>
      </c>
      <c r="F39" s="6">
        <f t="shared" si="0"/>
        <v>7.3999999999999995</v>
      </c>
      <c r="G39" s="6">
        <f t="shared" si="0"/>
        <v>7.543478260869564</v>
      </c>
      <c r="H39" s="6">
        <f t="shared" si="0"/>
        <v>8.304347826086957</v>
      </c>
      <c r="I39" s="6">
        <f t="shared" si="0"/>
        <v>8.45217391304348</v>
      </c>
      <c r="J39" s="6">
        <f t="shared" si="0"/>
        <v>8.726086956521739</v>
      </c>
      <c r="K39" s="6">
        <f t="shared" si="0"/>
        <v>8.691304347826089</v>
      </c>
    </row>
    <row r="41" spans="1:6" ht="12.75">
      <c r="A41" t="s">
        <v>37</v>
      </c>
      <c r="B41">
        <v>6.5</v>
      </c>
      <c r="C41">
        <v>6.9</v>
      </c>
      <c r="D41">
        <v>7.4</v>
      </c>
      <c r="E41">
        <v>8.3</v>
      </c>
      <c r="F41">
        <v>8.7</v>
      </c>
    </row>
    <row r="42" spans="1:6" ht="12.75">
      <c r="A42" t="s">
        <v>38</v>
      </c>
      <c r="B42">
        <v>6.7</v>
      </c>
      <c r="C42">
        <v>7</v>
      </c>
      <c r="D42">
        <v>7.5</v>
      </c>
      <c r="E42">
        <v>8.5</v>
      </c>
      <c r="F42">
        <v>8.7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3">
      <selection activeCell="L39" sqref="L39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38384</v>
      </c>
    </row>
    <row r="2" spans="1:3" ht="12.75">
      <c r="A2" t="s">
        <v>75</v>
      </c>
      <c r="B2" t="s">
        <v>76</v>
      </c>
      <c r="C2" t="s">
        <v>77</v>
      </c>
    </row>
    <row r="3" spans="1:3" ht="12.75">
      <c r="A3" t="s">
        <v>86</v>
      </c>
      <c r="B3" t="s">
        <v>79</v>
      </c>
      <c r="C3" t="s">
        <v>80</v>
      </c>
    </row>
    <row r="5" spans="2:10" ht="12.75">
      <c r="B5" t="s">
        <v>81</v>
      </c>
      <c r="D5" t="s">
        <v>82</v>
      </c>
      <c r="F5" t="s">
        <v>83</v>
      </c>
      <c r="H5" t="s">
        <v>84</v>
      </c>
      <c r="J5" t="s">
        <v>85</v>
      </c>
    </row>
    <row r="6" spans="1:11" ht="12.75">
      <c r="A6" t="s">
        <v>73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20050201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20050202</v>
      </c>
      <c r="B9">
        <v>-99</v>
      </c>
      <c r="C9">
        <v>-99</v>
      </c>
      <c r="D9">
        <v>-99</v>
      </c>
      <c r="E9">
        <v>-99</v>
      </c>
      <c r="F9">
        <v>-99</v>
      </c>
      <c r="G9">
        <v>-99</v>
      </c>
      <c r="H9">
        <v>-99</v>
      </c>
      <c r="I9">
        <v>-99</v>
      </c>
      <c r="J9">
        <v>-99</v>
      </c>
      <c r="K9">
        <v>-99</v>
      </c>
    </row>
    <row r="10" spans="1:11" ht="12.75">
      <c r="A10">
        <v>20050203</v>
      </c>
      <c r="B10">
        <v>5.4</v>
      </c>
      <c r="C10">
        <v>5.8</v>
      </c>
      <c r="D10">
        <v>6.1</v>
      </c>
      <c r="E10">
        <v>5.7</v>
      </c>
      <c r="F10">
        <v>7</v>
      </c>
      <c r="G10">
        <v>8</v>
      </c>
      <c r="H10">
        <v>7.8</v>
      </c>
      <c r="I10">
        <v>7.8</v>
      </c>
      <c r="J10">
        <v>9</v>
      </c>
      <c r="K10">
        <v>8</v>
      </c>
    </row>
    <row r="11" spans="1:11" ht="12.75">
      <c r="A11">
        <v>20050204</v>
      </c>
      <c r="B11">
        <v>6.2</v>
      </c>
      <c r="C11">
        <v>6.2</v>
      </c>
      <c r="D11">
        <v>6.9</v>
      </c>
      <c r="E11">
        <v>7</v>
      </c>
      <c r="F11">
        <v>6.5</v>
      </c>
      <c r="G11">
        <v>6</v>
      </c>
      <c r="H11">
        <v>7</v>
      </c>
      <c r="I11">
        <v>6.8</v>
      </c>
      <c r="J11">
        <v>9.4</v>
      </c>
      <c r="K11">
        <v>8.9</v>
      </c>
    </row>
    <row r="12" spans="1:11" ht="12.75">
      <c r="A12">
        <v>20050205</v>
      </c>
      <c r="B12">
        <v>4.7</v>
      </c>
      <c r="C12">
        <v>4.8</v>
      </c>
      <c r="D12">
        <v>6.3</v>
      </c>
      <c r="E12">
        <v>7.3</v>
      </c>
      <c r="F12">
        <v>9.5</v>
      </c>
      <c r="G12">
        <v>9.9</v>
      </c>
      <c r="H12">
        <v>8.6</v>
      </c>
      <c r="I12">
        <v>7.7</v>
      </c>
      <c r="J12">
        <v>7.9</v>
      </c>
      <c r="K12">
        <v>7.9</v>
      </c>
    </row>
    <row r="13" spans="1:11" ht="12.75">
      <c r="A13">
        <v>20050206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20050207</v>
      </c>
      <c r="B14">
        <v>5.4</v>
      </c>
      <c r="C14">
        <v>5</v>
      </c>
      <c r="D14">
        <v>7.6</v>
      </c>
      <c r="E14">
        <v>7.8</v>
      </c>
      <c r="F14">
        <v>7.3</v>
      </c>
      <c r="G14">
        <v>6.1</v>
      </c>
      <c r="H14">
        <v>7.8</v>
      </c>
      <c r="I14">
        <v>7.5</v>
      </c>
      <c r="J14">
        <v>12.3</v>
      </c>
      <c r="K14">
        <v>10.7</v>
      </c>
    </row>
    <row r="15" spans="1:11" ht="12.75">
      <c r="A15">
        <v>20050208</v>
      </c>
      <c r="B15">
        <v>5.6</v>
      </c>
      <c r="C15">
        <v>5.6</v>
      </c>
      <c r="D15">
        <v>6.5</v>
      </c>
      <c r="E15">
        <v>6.3</v>
      </c>
      <c r="F15">
        <v>7.6</v>
      </c>
      <c r="G15">
        <v>7.6</v>
      </c>
      <c r="H15">
        <v>8.2</v>
      </c>
      <c r="I15">
        <v>6.8</v>
      </c>
      <c r="J15">
        <v>8.8</v>
      </c>
      <c r="K15">
        <v>9.5</v>
      </c>
    </row>
    <row r="16" spans="1:11" ht="12.75">
      <c r="A16">
        <v>20050209</v>
      </c>
      <c r="B16">
        <v>5.3</v>
      </c>
      <c r="C16">
        <v>5.6</v>
      </c>
      <c r="D16">
        <v>5.7</v>
      </c>
      <c r="E16">
        <v>5.7</v>
      </c>
      <c r="F16">
        <v>7</v>
      </c>
      <c r="G16">
        <v>6.6</v>
      </c>
      <c r="H16">
        <v>6</v>
      </c>
      <c r="I16">
        <v>6.8</v>
      </c>
      <c r="J16">
        <v>6.5</v>
      </c>
      <c r="K16">
        <v>5.7</v>
      </c>
    </row>
    <row r="17" spans="1:11" ht="12.75">
      <c r="A17">
        <v>20050210</v>
      </c>
      <c r="B17">
        <v>5.5</v>
      </c>
      <c r="C17">
        <v>5.5</v>
      </c>
      <c r="D17">
        <v>6.6</v>
      </c>
      <c r="E17">
        <v>7.8</v>
      </c>
      <c r="F17">
        <v>6.7</v>
      </c>
      <c r="G17">
        <v>6.7</v>
      </c>
      <c r="H17">
        <v>7.8</v>
      </c>
      <c r="I17">
        <v>7.8</v>
      </c>
      <c r="J17">
        <v>6.7</v>
      </c>
      <c r="K17">
        <v>8.1</v>
      </c>
    </row>
    <row r="18" spans="1:11" ht="12.75">
      <c r="A18">
        <v>20050211</v>
      </c>
      <c r="B18">
        <v>7.1</v>
      </c>
      <c r="C18">
        <v>6.8</v>
      </c>
      <c r="D18">
        <v>8</v>
      </c>
      <c r="E18">
        <v>8.2</v>
      </c>
      <c r="F18">
        <v>9.6</v>
      </c>
      <c r="G18">
        <v>10.4</v>
      </c>
      <c r="H18">
        <v>9.2</v>
      </c>
      <c r="I18">
        <v>9.2</v>
      </c>
      <c r="J18">
        <v>8.3</v>
      </c>
      <c r="K18">
        <v>8.2</v>
      </c>
    </row>
    <row r="19" spans="1:11" ht="12.75">
      <c r="A19">
        <v>20050212</v>
      </c>
      <c r="B19">
        <v>5.4</v>
      </c>
      <c r="C19">
        <v>4.9</v>
      </c>
      <c r="D19">
        <v>6.7</v>
      </c>
      <c r="E19">
        <v>6.6</v>
      </c>
      <c r="F19">
        <v>7.8</v>
      </c>
      <c r="G19">
        <v>7.8</v>
      </c>
      <c r="H19">
        <v>9.3</v>
      </c>
      <c r="I19">
        <v>9.7</v>
      </c>
      <c r="J19">
        <v>8.4</v>
      </c>
      <c r="K19">
        <v>8.4</v>
      </c>
    </row>
    <row r="20" spans="1:11" ht="12.75">
      <c r="A20">
        <v>20050213</v>
      </c>
      <c r="B20">
        <v>6.1</v>
      </c>
      <c r="C20">
        <v>6</v>
      </c>
      <c r="D20">
        <v>6.6</v>
      </c>
      <c r="E20">
        <v>6.5</v>
      </c>
      <c r="F20">
        <v>7</v>
      </c>
      <c r="G20">
        <v>6.9</v>
      </c>
      <c r="H20">
        <v>6.9</v>
      </c>
      <c r="I20">
        <v>7.5</v>
      </c>
      <c r="J20">
        <v>9.4</v>
      </c>
      <c r="K20">
        <v>9.8</v>
      </c>
    </row>
    <row r="21" spans="1:11" ht="12.75">
      <c r="A21">
        <v>20050214</v>
      </c>
      <c r="B21">
        <v>7</v>
      </c>
      <c r="C21">
        <v>7</v>
      </c>
      <c r="D21">
        <v>7</v>
      </c>
      <c r="E21">
        <v>7</v>
      </c>
      <c r="F21">
        <v>9.1</v>
      </c>
      <c r="G21">
        <v>9</v>
      </c>
      <c r="H21">
        <v>9.5</v>
      </c>
      <c r="I21">
        <v>8</v>
      </c>
      <c r="J21">
        <v>8.7</v>
      </c>
      <c r="K21">
        <v>8.9</v>
      </c>
    </row>
    <row r="22" spans="1:11" ht="12.75">
      <c r="A22">
        <v>20050215</v>
      </c>
      <c r="B22">
        <v>9.4</v>
      </c>
      <c r="C22">
        <v>9.6</v>
      </c>
      <c r="D22">
        <v>9.3</v>
      </c>
      <c r="E22">
        <v>9.2</v>
      </c>
      <c r="F22">
        <v>10.7</v>
      </c>
      <c r="G22">
        <v>10.4</v>
      </c>
      <c r="H22">
        <v>14.2</v>
      </c>
      <c r="I22">
        <v>14</v>
      </c>
      <c r="J22">
        <v>12.3</v>
      </c>
      <c r="K22">
        <v>10.2</v>
      </c>
    </row>
    <row r="23" spans="1:11" ht="12.75">
      <c r="A23">
        <v>20050216</v>
      </c>
      <c r="B23">
        <v>6.5</v>
      </c>
      <c r="C23">
        <v>5.7</v>
      </c>
      <c r="D23">
        <v>6.1</v>
      </c>
      <c r="E23">
        <v>6.5</v>
      </c>
      <c r="F23">
        <v>6.1</v>
      </c>
      <c r="G23">
        <v>5.8</v>
      </c>
      <c r="H23">
        <v>6.7</v>
      </c>
      <c r="I23">
        <v>6.6</v>
      </c>
      <c r="J23">
        <v>9.9</v>
      </c>
      <c r="K23">
        <v>9.6</v>
      </c>
    </row>
    <row r="24" spans="1:11" ht="12.75">
      <c r="A24">
        <v>20050217</v>
      </c>
      <c r="B24">
        <v>4.7</v>
      </c>
      <c r="C24">
        <v>4.6</v>
      </c>
      <c r="D24">
        <v>6</v>
      </c>
      <c r="E24">
        <v>6.1</v>
      </c>
      <c r="F24">
        <v>5.7</v>
      </c>
      <c r="G24">
        <v>6</v>
      </c>
      <c r="H24">
        <v>5.8</v>
      </c>
      <c r="I24">
        <v>5.8</v>
      </c>
      <c r="J24">
        <v>7.3</v>
      </c>
      <c r="K24">
        <v>7.2</v>
      </c>
    </row>
    <row r="25" spans="1:11" ht="12.75">
      <c r="A25">
        <v>20050218</v>
      </c>
      <c r="B25">
        <v>7</v>
      </c>
      <c r="C25">
        <v>6.8</v>
      </c>
      <c r="D25">
        <v>7.6</v>
      </c>
      <c r="E25">
        <v>7.5</v>
      </c>
      <c r="F25">
        <v>8.9</v>
      </c>
      <c r="G25">
        <v>9.4</v>
      </c>
      <c r="H25">
        <v>8.4</v>
      </c>
      <c r="I25">
        <v>8.6</v>
      </c>
      <c r="J25">
        <v>8.5</v>
      </c>
      <c r="K25">
        <v>8.3</v>
      </c>
    </row>
    <row r="26" spans="1:11" ht="12.75">
      <c r="A26">
        <v>20050219</v>
      </c>
      <c r="B26">
        <v>4.8</v>
      </c>
      <c r="C26">
        <v>5</v>
      </c>
      <c r="D26">
        <v>5.4</v>
      </c>
      <c r="E26">
        <v>5.5</v>
      </c>
      <c r="F26">
        <v>6.3</v>
      </c>
      <c r="G26">
        <v>6.4</v>
      </c>
      <c r="H26">
        <v>5.7</v>
      </c>
      <c r="I26">
        <v>6.4</v>
      </c>
      <c r="J26">
        <v>5.7</v>
      </c>
      <c r="K26">
        <v>5.9</v>
      </c>
    </row>
    <row r="27" spans="1:11" ht="12.75">
      <c r="A27">
        <v>20050220</v>
      </c>
      <c r="B27">
        <v>5.1</v>
      </c>
      <c r="C27">
        <v>5.4</v>
      </c>
      <c r="D27">
        <v>5.7</v>
      </c>
      <c r="E27">
        <v>5.5</v>
      </c>
      <c r="F27">
        <v>7.1</v>
      </c>
      <c r="G27">
        <v>7.1</v>
      </c>
      <c r="H27">
        <v>10.8</v>
      </c>
      <c r="I27">
        <v>10.7</v>
      </c>
      <c r="J27">
        <v>9.3</v>
      </c>
      <c r="K27">
        <v>7.6</v>
      </c>
    </row>
    <row r="28" spans="1:11" ht="12.75">
      <c r="A28">
        <v>20050221</v>
      </c>
      <c r="B28">
        <v>5.9</v>
      </c>
      <c r="C28">
        <v>6.4</v>
      </c>
      <c r="D28">
        <v>7.5</v>
      </c>
      <c r="E28">
        <v>7.9</v>
      </c>
      <c r="F28">
        <v>7.2</v>
      </c>
      <c r="G28">
        <v>7.8</v>
      </c>
      <c r="H28">
        <v>7.1</v>
      </c>
      <c r="I28">
        <v>6.9</v>
      </c>
      <c r="J28">
        <v>8.2</v>
      </c>
      <c r="K28">
        <v>8.3</v>
      </c>
    </row>
    <row r="29" spans="1:11" ht="12.75">
      <c r="A29">
        <v>20050222</v>
      </c>
      <c r="B29">
        <v>5.8</v>
      </c>
      <c r="C29">
        <v>5.2</v>
      </c>
      <c r="D29">
        <v>6.1</v>
      </c>
      <c r="E29">
        <v>6.2</v>
      </c>
      <c r="F29">
        <v>6.9</v>
      </c>
      <c r="G29">
        <v>7.6</v>
      </c>
      <c r="H29">
        <v>6.8</v>
      </c>
      <c r="I29">
        <v>7.5</v>
      </c>
      <c r="J29">
        <v>7.3</v>
      </c>
      <c r="K29">
        <v>6.8</v>
      </c>
    </row>
    <row r="30" spans="1:11" ht="12.75">
      <c r="A30">
        <v>20050223</v>
      </c>
      <c r="B30">
        <v>4.9</v>
      </c>
      <c r="C30">
        <v>5.1</v>
      </c>
      <c r="D30">
        <v>5.1</v>
      </c>
      <c r="E30">
        <v>4.5</v>
      </c>
      <c r="F30">
        <v>6</v>
      </c>
      <c r="G30">
        <v>6.4</v>
      </c>
      <c r="H30">
        <v>6.5</v>
      </c>
      <c r="I30">
        <v>6.6</v>
      </c>
      <c r="J30">
        <v>6.9</v>
      </c>
      <c r="K30">
        <v>6.1</v>
      </c>
    </row>
    <row r="31" spans="1:11" ht="12.75">
      <c r="A31">
        <v>20050224</v>
      </c>
      <c r="B31">
        <v>6.1</v>
      </c>
      <c r="C31">
        <v>6</v>
      </c>
      <c r="D31">
        <v>5.9</v>
      </c>
      <c r="E31">
        <v>6.1</v>
      </c>
      <c r="F31">
        <v>6.3</v>
      </c>
      <c r="G31">
        <v>6.4</v>
      </c>
      <c r="H31">
        <v>7.5</v>
      </c>
      <c r="I31">
        <v>8.4</v>
      </c>
      <c r="J31">
        <v>7.2</v>
      </c>
      <c r="K31">
        <v>8.5</v>
      </c>
    </row>
    <row r="32" spans="1:11" ht="12.75">
      <c r="A32">
        <v>20050225</v>
      </c>
      <c r="B32">
        <v>5.4</v>
      </c>
      <c r="C32">
        <v>5.4</v>
      </c>
      <c r="D32">
        <v>6</v>
      </c>
      <c r="E32">
        <v>6</v>
      </c>
      <c r="F32">
        <v>7.7</v>
      </c>
      <c r="G32">
        <v>7.4</v>
      </c>
      <c r="H32">
        <v>7.8</v>
      </c>
      <c r="I32">
        <v>7.6</v>
      </c>
      <c r="J32">
        <v>9.9</v>
      </c>
      <c r="K32">
        <v>9.8</v>
      </c>
    </row>
    <row r="33" spans="1:11" ht="12.75">
      <c r="A33">
        <v>20050226</v>
      </c>
      <c r="B33">
        <v>4.9</v>
      </c>
      <c r="C33">
        <v>5.1</v>
      </c>
      <c r="D33">
        <v>5.2</v>
      </c>
      <c r="E33">
        <v>5.8</v>
      </c>
      <c r="F33">
        <v>6.9</v>
      </c>
      <c r="G33">
        <v>6.9</v>
      </c>
      <c r="H33">
        <v>10.1</v>
      </c>
      <c r="I33">
        <v>9.5</v>
      </c>
      <c r="J33">
        <v>9.2</v>
      </c>
      <c r="K33">
        <v>8</v>
      </c>
    </row>
    <row r="34" spans="1:11" ht="12.75">
      <c r="A34">
        <v>20050227</v>
      </c>
      <c r="B34">
        <v>4.4</v>
      </c>
      <c r="C34">
        <v>4.2</v>
      </c>
      <c r="D34">
        <v>5.4</v>
      </c>
      <c r="E34">
        <v>5.3</v>
      </c>
      <c r="F34">
        <v>6.4</v>
      </c>
      <c r="G34">
        <v>7</v>
      </c>
      <c r="H34">
        <v>6.1</v>
      </c>
      <c r="I34">
        <v>6.3</v>
      </c>
      <c r="J34">
        <v>9</v>
      </c>
      <c r="K34">
        <v>9.2</v>
      </c>
    </row>
    <row r="35" spans="1:11" ht="12.75">
      <c r="A35">
        <v>20050228</v>
      </c>
      <c r="B35">
        <v>4.3</v>
      </c>
      <c r="C35">
        <v>4.8</v>
      </c>
      <c r="D35">
        <v>4.1</v>
      </c>
      <c r="E35">
        <v>3.9</v>
      </c>
      <c r="F35">
        <v>5.2</v>
      </c>
      <c r="G35">
        <v>6</v>
      </c>
      <c r="H35">
        <v>6.7</v>
      </c>
      <c r="I35">
        <v>7.9</v>
      </c>
      <c r="J35">
        <v>6.3</v>
      </c>
      <c r="K35">
        <v>6.6</v>
      </c>
    </row>
    <row r="36" spans="2:11" ht="12.75">
      <c r="B36" s="6">
        <f aca="true" t="shared" si="0" ref="B36:K36">AVERAGE(B10:B12,B14:B35)</f>
        <v>5.716000000000001</v>
      </c>
      <c r="C36" s="6">
        <f t="shared" si="0"/>
        <v>5.7</v>
      </c>
      <c r="D36" s="6">
        <f t="shared" si="0"/>
        <v>6.3759999999999994</v>
      </c>
      <c r="E36" s="6">
        <f t="shared" si="0"/>
        <v>6.476000000000002</v>
      </c>
      <c r="F36" s="6">
        <f t="shared" si="0"/>
        <v>7.3</v>
      </c>
      <c r="G36" s="6">
        <f t="shared" si="0"/>
        <v>7.424000000000002</v>
      </c>
      <c r="H36" s="6">
        <f t="shared" si="0"/>
        <v>7.932</v>
      </c>
      <c r="I36" s="6">
        <f t="shared" si="0"/>
        <v>7.936</v>
      </c>
      <c r="J36" s="6">
        <f t="shared" si="0"/>
        <v>8.496</v>
      </c>
      <c r="K36" s="6">
        <f t="shared" si="0"/>
        <v>8.248000000000001</v>
      </c>
    </row>
    <row r="38" spans="1:6" ht="12.75">
      <c r="A38" t="s">
        <v>37</v>
      </c>
      <c r="B38">
        <v>5.7</v>
      </c>
      <c r="C38">
        <v>6.4</v>
      </c>
      <c r="D38">
        <v>7.3</v>
      </c>
      <c r="E38">
        <v>7.9</v>
      </c>
      <c r="F38">
        <v>8.5</v>
      </c>
    </row>
    <row r="39" spans="1:6" ht="12.75">
      <c r="A39" t="s">
        <v>38</v>
      </c>
      <c r="B39">
        <v>5.7</v>
      </c>
      <c r="C39">
        <v>6.5</v>
      </c>
      <c r="D39">
        <v>7.4</v>
      </c>
      <c r="E39">
        <v>7.9</v>
      </c>
      <c r="F39">
        <v>8.2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4">
      <selection activeCell="M44" sqref="M44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7.421875" style="0" bestFit="1" customWidth="1"/>
    <col min="4" max="4" width="10.140625" style="0" bestFit="1" customWidth="1"/>
    <col min="5" max="5" width="4.7109375" style="0" bestFit="1" customWidth="1"/>
    <col min="6" max="6" width="7.8515625" style="0" bestFit="1" customWidth="1"/>
    <col min="7" max="7" width="5.28125" style="0" customWidth="1"/>
    <col min="8" max="8" width="4.7109375" style="0" bestFit="1" customWidth="1"/>
    <col min="9" max="9" width="6.421875" style="0" customWidth="1"/>
  </cols>
  <sheetData>
    <row r="1" ht="12.75">
      <c r="A1" s="26">
        <v>38412</v>
      </c>
    </row>
    <row r="2" spans="1:7" ht="12.75">
      <c r="A2" t="s">
        <v>87</v>
      </c>
      <c r="B2" t="s">
        <v>88</v>
      </c>
      <c r="C2" t="s">
        <v>106</v>
      </c>
      <c r="D2" s="28">
        <v>41.666666666666664</v>
      </c>
      <c r="E2" t="s">
        <v>124</v>
      </c>
      <c r="F2" t="s">
        <v>125</v>
      </c>
      <c r="G2" t="s">
        <v>92</v>
      </c>
    </row>
    <row r="4" spans="2:9" ht="12.75">
      <c r="B4" t="s">
        <v>93</v>
      </c>
      <c r="C4">
        <v>4</v>
      </c>
      <c r="D4" t="s">
        <v>93</v>
      </c>
      <c r="E4">
        <v>5</v>
      </c>
      <c r="F4" t="s">
        <v>93</v>
      </c>
      <c r="G4">
        <v>6</v>
      </c>
      <c r="H4" t="s">
        <v>93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105</v>
      </c>
      <c r="C6" t="s">
        <v>43</v>
      </c>
      <c r="D6" t="s">
        <v>105</v>
      </c>
      <c r="E6" t="s">
        <v>43</v>
      </c>
      <c r="F6" t="s">
        <v>105</v>
      </c>
      <c r="G6" t="s">
        <v>43</v>
      </c>
      <c r="H6" t="s">
        <v>105</v>
      </c>
      <c r="I6" t="s">
        <v>43</v>
      </c>
    </row>
    <row r="7" spans="1:9" ht="12.75">
      <c r="A7">
        <v>20050301</v>
      </c>
      <c r="B7">
        <v>111</v>
      </c>
      <c r="C7">
        <v>-99</v>
      </c>
      <c r="D7">
        <v>115</v>
      </c>
      <c r="E7">
        <v>-99</v>
      </c>
      <c r="F7">
        <v>125</v>
      </c>
      <c r="G7">
        <v>-99</v>
      </c>
      <c r="H7">
        <v>142</v>
      </c>
      <c r="I7">
        <v>-99</v>
      </c>
    </row>
    <row r="8" spans="1:9" ht="12.75">
      <c r="A8">
        <v>20050302</v>
      </c>
      <c r="B8">
        <v>67</v>
      </c>
      <c r="C8">
        <v>105</v>
      </c>
      <c r="D8">
        <v>64</v>
      </c>
      <c r="E8">
        <v>109</v>
      </c>
      <c r="F8">
        <v>70</v>
      </c>
      <c r="G8">
        <v>119</v>
      </c>
      <c r="H8">
        <v>71</v>
      </c>
      <c r="I8">
        <v>121</v>
      </c>
    </row>
    <row r="9" spans="1:9" ht="12.75">
      <c r="A9">
        <v>20050303</v>
      </c>
      <c r="B9">
        <v>32</v>
      </c>
      <c r="C9">
        <v>87</v>
      </c>
      <c r="D9">
        <v>29</v>
      </c>
      <c r="E9">
        <v>91</v>
      </c>
      <c r="F9">
        <v>30</v>
      </c>
      <c r="G9">
        <v>78</v>
      </c>
      <c r="H9">
        <v>29</v>
      </c>
      <c r="I9">
        <v>76</v>
      </c>
    </row>
    <row r="10" spans="1:9" ht="12.75">
      <c r="A10">
        <v>20050304</v>
      </c>
      <c r="B10">
        <v>30</v>
      </c>
      <c r="C10">
        <v>33</v>
      </c>
      <c r="D10">
        <v>38</v>
      </c>
      <c r="E10">
        <v>32</v>
      </c>
      <c r="F10">
        <v>36</v>
      </c>
      <c r="G10">
        <v>36</v>
      </c>
      <c r="H10">
        <v>29</v>
      </c>
      <c r="I10">
        <v>37</v>
      </c>
    </row>
    <row r="11" spans="1:9" ht="12.75">
      <c r="A11">
        <v>20050305</v>
      </c>
      <c r="B11">
        <v>37</v>
      </c>
      <c r="C11">
        <v>36</v>
      </c>
      <c r="D11">
        <v>31</v>
      </c>
      <c r="E11">
        <v>35</v>
      </c>
      <c r="F11">
        <v>25</v>
      </c>
      <c r="G11">
        <v>24</v>
      </c>
      <c r="H11">
        <v>27</v>
      </c>
      <c r="I11">
        <v>21</v>
      </c>
    </row>
    <row r="12" spans="1:9" ht="12.75">
      <c r="A12">
        <v>20050306</v>
      </c>
      <c r="B12">
        <v>29</v>
      </c>
      <c r="C12">
        <v>25</v>
      </c>
      <c r="D12">
        <v>20</v>
      </c>
      <c r="E12">
        <v>22</v>
      </c>
      <c r="F12">
        <v>23</v>
      </c>
      <c r="G12">
        <v>19</v>
      </c>
      <c r="H12">
        <v>25</v>
      </c>
      <c r="I12">
        <v>26</v>
      </c>
    </row>
    <row r="13" spans="1:9" ht="12.75">
      <c r="A13">
        <v>20050307</v>
      </c>
      <c r="B13">
        <v>46</v>
      </c>
      <c r="C13">
        <v>74</v>
      </c>
      <c r="D13">
        <v>28</v>
      </c>
      <c r="E13">
        <v>50</v>
      </c>
      <c r="F13">
        <v>22</v>
      </c>
      <c r="G13">
        <v>36</v>
      </c>
      <c r="H13">
        <v>19</v>
      </c>
      <c r="I13">
        <v>23</v>
      </c>
    </row>
    <row r="14" spans="1:9" ht="12.75">
      <c r="A14">
        <v>20050308</v>
      </c>
      <c r="B14">
        <v>109</v>
      </c>
      <c r="C14">
        <v>193</v>
      </c>
      <c r="D14">
        <v>82</v>
      </c>
      <c r="E14">
        <v>207</v>
      </c>
      <c r="F14">
        <v>69</v>
      </c>
      <c r="G14">
        <v>182</v>
      </c>
      <c r="H14">
        <v>33</v>
      </c>
      <c r="I14">
        <v>232</v>
      </c>
    </row>
    <row r="15" spans="1:9" ht="12.75">
      <c r="A15">
        <v>20050309</v>
      </c>
      <c r="B15">
        <v>46</v>
      </c>
      <c r="C15">
        <v>54</v>
      </c>
      <c r="D15">
        <v>47</v>
      </c>
      <c r="E15">
        <v>46</v>
      </c>
      <c r="F15">
        <v>44</v>
      </c>
      <c r="G15">
        <v>39</v>
      </c>
      <c r="H15">
        <v>46</v>
      </c>
      <c r="I15">
        <v>27</v>
      </c>
    </row>
    <row r="16" spans="1:9" ht="12.75">
      <c r="A16">
        <v>20050310</v>
      </c>
      <c r="B16">
        <v>50</v>
      </c>
      <c r="C16">
        <v>41</v>
      </c>
      <c r="D16">
        <v>44</v>
      </c>
      <c r="E16">
        <v>40</v>
      </c>
      <c r="F16">
        <v>38</v>
      </c>
      <c r="G16">
        <v>34</v>
      </c>
      <c r="H16">
        <v>35</v>
      </c>
      <c r="I16">
        <v>34</v>
      </c>
    </row>
    <row r="17" spans="1:9" ht="12.75">
      <c r="A17">
        <v>20050311</v>
      </c>
      <c r="B17">
        <v>124</v>
      </c>
      <c r="C17">
        <v>100</v>
      </c>
      <c r="D17">
        <v>129</v>
      </c>
      <c r="E17">
        <v>101</v>
      </c>
      <c r="F17">
        <v>132</v>
      </c>
      <c r="G17">
        <v>106</v>
      </c>
      <c r="H17">
        <v>144</v>
      </c>
      <c r="I17">
        <v>118</v>
      </c>
    </row>
    <row r="18" spans="1:9" ht="12.75">
      <c r="A18">
        <v>20050312</v>
      </c>
      <c r="B18">
        <v>98</v>
      </c>
      <c r="C18">
        <v>136</v>
      </c>
      <c r="D18">
        <v>101</v>
      </c>
      <c r="E18">
        <v>145</v>
      </c>
      <c r="F18">
        <v>110</v>
      </c>
      <c r="G18">
        <v>169</v>
      </c>
      <c r="H18">
        <v>121</v>
      </c>
      <c r="I18">
        <v>197</v>
      </c>
    </row>
    <row r="19" spans="1:9" ht="12.75">
      <c r="A19">
        <v>20050313</v>
      </c>
      <c r="B19">
        <v>97</v>
      </c>
      <c r="C19">
        <v>101</v>
      </c>
      <c r="D19">
        <v>94</v>
      </c>
      <c r="E19">
        <v>103</v>
      </c>
      <c r="F19">
        <v>93</v>
      </c>
      <c r="G19">
        <v>99</v>
      </c>
      <c r="H19">
        <v>102</v>
      </c>
      <c r="I19">
        <v>102</v>
      </c>
    </row>
    <row r="20" spans="1:9" ht="12.75">
      <c r="A20">
        <v>20050314</v>
      </c>
      <c r="B20">
        <v>96</v>
      </c>
      <c r="C20">
        <v>167</v>
      </c>
      <c r="D20">
        <v>109</v>
      </c>
      <c r="E20">
        <v>168</v>
      </c>
      <c r="F20">
        <v>110</v>
      </c>
      <c r="G20">
        <v>153</v>
      </c>
      <c r="H20">
        <v>113</v>
      </c>
      <c r="I20">
        <v>158</v>
      </c>
    </row>
    <row r="21" spans="1:9" ht="12.75">
      <c r="A21">
        <v>20050315</v>
      </c>
      <c r="B21">
        <v>135</v>
      </c>
      <c r="C21">
        <v>101</v>
      </c>
      <c r="D21">
        <v>138</v>
      </c>
      <c r="E21">
        <v>104</v>
      </c>
      <c r="F21">
        <v>153</v>
      </c>
      <c r="G21">
        <v>108</v>
      </c>
      <c r="H21">
        <v>148</v>
      </c>
      <c r="I21">
        <v>112</v>
      </c>
    </row>
    <row r="22" spans="1:9" ht="12.75">
      <c r="A22">
        <v>20050316</v>
      </c>
      <c r="B22">
        <v>196</v>
      </c>
      <c r="C22">
        <v>169</v>
      </c>
      <c r="D22">
        <v>206</v>
      </c>
      <c r="E22">
        <v>177</v>
      </c>
      <c r="F22">
        <v>190</v>
      </c>
      <c r="G22">
        <v>182</v>
      </c>
      <c r="H22">
        <v>199</v>
      </c>
      <c r="I22">
        <v>200</v>
      </c>
    </row>
    <row r="23" spans="1:9" ht="12.75">
      <c r="A23">
        <v>20050317</v>
      </c>
      <c r="B23">
        <v>115</v>
      </c>
      <c r="C23">
        <v>150</v>
      </c>
      <c r="D23">
        <v>134</v>
      </c>
      <c r="E23">
        <v>150</v>
      </c>
      <c r="F23">
        <v>132</v>
      </c>
      <c r="G23">
        <v>162</v>
      </c>
      <c r="H23">
        <v>131</v>
      </c>
      <c r="I23">
        <v>174</v>
      </c>
    </row>
    <row r="24" spans="1:9" ht="12.75">
      <c r="A24">
        <v>20050318</v>
      </c>
      <c r="B24">
        <v>89</v>
      </c>
      <c r="C24">
        <v>107</v>
      </c>
      <c r="D24">
        <v>89</v>
      </c>
      <c r="E24">
        <v>109</v>
      </c>
      <c r="F24">
        <v>89</v>
      </c>
      <c r="G24">
        <v>105</v>
      </c>
      <c r="H24">
        <v>92</v>
      </c>
      <c r="I24">
        <v>101</v>
      </c>
    </row>
    <row r="25" spans="1:9" ht="12.75">
      <c r="A25">
        <v>20050319</v>
      </c>
      <c r="B25">
        <v>175</v>
      </c>
      <c r="C25">
        <v>146</v>
      </c>
      <c r="D25">
        <v>175</v>
      </c>
      <c r="E25">
        <v>155</v>
      </c>
      <c r="F25">
        <v>172</v>
      </c>
      <c r="G25">
        <v>143</v>
      </c>
      <c r="H25">
        <v>183</v>
      </c>
      <c r="I25">
        <v>151</v>
      </c>
    </row>
    <row r="26" spans="1:9" ht="12.75">
      <c r="A26">
        <v>20050320</v>
      </c>
      <c r="B26">
        <v>161</v>
      </c>
      <c r="C26">
        <v>192</v>
      </c>
      <c r="D26">
        <v>185</v>
      </c>
      <c r="E26">
        <v>209</v>
      </c>
      <c r="F26">
        <v>184</v>
      </c>
      <c r="G26">
        <v>196</v>
      </c>
      <c r="H26">
        <v>198</v>
      </c>
      <c r="I26">
        <v>206</v>
      </c>
    </row>
    <row r="27" spans="1:9" ht="12.75">
      <c r="A27">
        <v>20050321</v>
      </c>
      <c r="B27">
        <v>173</v>
      </c>
      <c r="C27">
        <v>202</v>
      </c>
      <c r="D27">
        <v>187</v>
      </c>
      <c r="E27">
        <v>231</v>
      </c>
      <c r="F27">
        <v>193</v>
      </c>
      <c r="G27">
        <v>240</v>
      </c>
      <c r="H27">
        <v>197</v>
      </c>
      <c r="I27">
        <v>239</v>
      </c>
    </row>
    <row r="28" spans="1:9" ht="12.75">
      <c r="A28">
        <v>20050322</v>
      </c>
      <c r="B28">
        <v>206</v>
      </c>
      <c r="C28">
        <v>197</v>
      </c>
      <c r="D28">
        <v>247</v>
      </c>
      <c r="E28">
        <v>195</v>
      </c>
      <c r="F28">
        <v>227</v>
      </c>
      <c r="G28">
        <v>200</v>
      </c>
      <c r="H28">
        <v>268</v>
      </c>
      <c r="I28">
        <v>221</v>
      </c>
    </row>
    <row r="29" spans="1:9" ht="12.75">
      <c r="A29">
        <v>20050323</v>
      </c>
      <c r="B29">
        <v>192</v>
      </c>
      <c r="C29">
        <v>319</v>
      </c>
      <c r="D29">
        <v>239</v>
      </c>
      <c r="E29">
        <v>313</v>
      </c>
      <c r="F29">
        <v>251</v>
      </c>
      <c r="G29">
        <v>326</v>
      </c>
      <c r="H29">
        <v>253</v>
      </c>
      <c r="I29">
        <v>329</v>
      </c>
    </row>
    <row r="30" spans="1:9" ht="12.75">
      <c r="A30">
        <v>20050324</v>
      </c>
      <c r="B30">
        <v>138</v>
      </c>
      <c r="C30">
        <v>183</v>
      </c>
      <c r="D30">
        <v>158</v>
      </c>
      <c r="E30">
        <v>212</v>
      </c>
      <c r="F30">
        <v>158</v>
      </c>
      <c r="G30">
        <v>206</v>
      </c>
      <c r="H30">
        <v>156</v>
      </c>
      <c r="I30">
        <v>216</v>
      </c>
    </row>
    <row r="31" spans="1:9" ht="12.75">
      <c r="A31">
        <v>20050325</v>
      </c>
      <c r="B31">
        <v>202</v>
      </c>
      <c r="C31">
        <v>194</v>
      </c>
      <c r="D31">
        <v>229</v>
      </c>
      <c r="E31">
        <v>206</v>
      </c>
      <c r="F31">
        <v>238</v>
      </c>
      <c r="G31">
        <v>223</v>
      </c>
      <c r="H31">
        <v>237</v>
      </c>
      <c r="I31">
        <v>236</v>
      </c>
    </row>
    <row r="32" spans="1:9" ht="12.75">
      <c r="A32">
        <v>20050326</v>
      </c>
      <c r="B32">
        <v>175</v>
      </c>
      <c r="C32">
        <v>146</v>
      </c>
      <c r="D32">
        <v>174</v>
      </c>
      <c r="E32">
        <v>134</v>
      </c>
      <c r="F32">
        <v>162</v>
      </c>
      <c r="G32">
        <v>131</v>
      </c>
      <c r="H32">
        <v>158</v>
      </c>
      <c r="I32">
        <v>128</v>
      </c>
    </row>
    <row r="33" spans="1:9" ht="12.75">
      <c r="A33">
        <v>20050327</v>
      </c>
      <c r="B33">
        <v>151</v>
      </c>
      <c r="C33">
        <v>176</v>
      </c>
      <c r="D33">
        <v>164</v>
      </c>
      <c r="E33">
        <v>172</v>
      </c>
      <c r="F33">
        <v>172</v>
      </c>
      <c r="G33">
        <v>204</v>
      </c>
      <c r="H33">
        <v>194</v>
      </c>
      <c r="I33">
        <v>207</v>
      </c>
    </row>
    <row r="34" spans="1:9" ht="12.75">
      <c r="A34">
        <v>20050328</v>
      </c>
      <c r="B34">
        <v>157</v>
      </c>
      <c r="C34">
        <v>190</v>
      </c>
      <c r="D34">
        <v>188</v>
      </c>
      <c r="E34">
        <v>211</v>
      </c>
      <c r="F34">
        <v>205</v>
      </c>
      <c r="G34">
        <v>236</v>
      </c>
      <c r="H34">
        <v>201</v>
      </c>
      <c r="I34">
        <v>251</v>
      </c>
    </row>
    <row r="35" spans="1:9" ht="12.75">
      <c r="A35">
        <v>20050329</v>
      </c>
      <c r="B35">
        <v>100</v>
      </c>
      <c r="C35">
        <v>134</v>
      </c>
      <c r="D35">
        <v>96</v>
      </c>
      <c r="E35">
        <v>148</v>
      </c>
      <c r="F35">
        <v>103</v>
      </c>
      <c r="G35">
        <v>155</v>
      </c>
      <c r="H35">
        <v>105</v>
      </c>
      <c r="I35">
        <v>162</v>
      </c>
    </row>
    <row r="36" spans="1:9" ht="12.75">
      <c r="A36">
        <v>20050330</v>
      </c>
      <c r="B36">
        <v>40</v>
      </c>
      <c r="C36">
        <v>96</v>
      </c>
      <c r="D36">
        <v>41</v>
      </c>
      <c r="E36">
        <v>103</v>
      </c>
      <c r="F36">
        <v>34</v>
      </c>
      <c r="G36">
        <v>105</v>
      </c>
      <c r="H36">
        <v>32</v>
      </c>
      <c r="I36">
        <v>112</v>
      </c>
    </row>
    <row r="37" spans="1:9" ht="12.75">
      <c r="A37">
        <v>20050331</v>
      </c>
      <c r="B37">
        <v>202</v>
      </c>
      <c r="C37">
        <v>181</v>
      </c>
      <c r="D37">
        <v>199</v>
      </c>
      <c r="E37">
        <v>171</v>
      </c>
      <c r="F37">
        <v>194</v>
      </c>
      <c r="G37">
        <v>183</v>
      </c>
      <c r="H37">
        <v>198</v>
      </c>
      <c r="I37">
        <v>191</v>
      </c>
    </row>
    <row r="38" spans="2:9" ht="12.75">
      <c r="B38" s="18">
        <f>AVERAGE(B7:B37)</f>
        <v>115.45161290322581</v>
      </c>
      <c r="C38" s="18">
        <f>AVERAGE(C8:C37)</f>
        <v>134.5</v>
      </c>
      <c r="D38" s="18">
        <f>AVERAGE(D7:D37)</f>
        <v>121.93548387096774</v>
      </c>
      <c r="E38" s="18">
        <f>AVERAGE(E8:E37)</f>
        <v>138.3</v>
      </c>
      <c r="F38" s="18">
        <f>AVERAGE(F7:F37)</f>
        <v>122.06451612903226</v>
      </c>
      <c r="G38" s="18">
        <f>AVERAGE(G8:G37)</f>
        <v>139.96666666666667</v>
      </c>
      <c r="H38" s="18">
        <f>AVERAGE(H7:H37)</f>
        <v>125.35483870967742</v>
      </c>
      <c r="I38" s="18">
        <f>AVERAGE(I8:I37)</f>
        <v>146.93333333333334</v>
      </c>
    </row>
    <row r="40" spans="2:9" ht="12.75">
      <c r="B40" t="s">
        <v>107</v>
      </c>
      <c r="C40" t="s">
        <v>108</v>
      </c>
      <c r="D40" t="s">
        <v>109</v>
      </c>
      <c r="E40" t="s">
        <v>110</v>
      </c>
      <c r="F40" t="s">
        <v>111</v>
      </c>
      <c r="G40" t="s">
        <v>112</v>
      </c>
      <c r="H40" t="s">
        <v>113</v>
      </c>
      <c r="I40" t="s">
        <v>114</v>
      </c>
    </row>
    <row r="41" spans="1:9" ht="12.75">
      <c r="A41" t="s">
        <v>37</v>
      </c>
      <c r="B41">
        <v>0.118</v>
      </c>
      <c r="C41">
        <v>0.138</v>
      </c>
      <c r="D41">
        <v>0.122</v>
      </c>
      <c r="E41">
        <v>0.146</v>
      </c>
      <c r="F41">
        <v>0.121</v>
      </c>
      <c r="G41">
        <v>0.141</v>
      </c>
      <c r="H41">
        <v>0.127</v>
      </c>
      <c r="I41">
        <v>0.151</v>
      </c>
    </row>
    <row r="42" spans="1:9" ht="12.75">
      <c r="A42" t="s">
        <v>65</v>
      </c>
      <c r="B42" s="15">
        <f>B38/1000</f>
        <v>0.11545161290322581</v>
      </c>
      <c r="C42" s="15">
        <f aca="true" t="shared" si="0" ref="C42:I42">C38/1000</f>
        <v>0.1345</v>
      </c>
      <c r="D42" s="15">
        <f t="shared" si="0"/>
        <v>0.12193548387096774</v>
      </c>
      <c r="E42" s="15">
        <f t="shared" si="0"/>
        <v>0.1383</v>
      </c>
      <c r="F42" s="15">
        <f t="shared" si="0"/>
        <v>0.12206451612903226</v>
      </c>
      <c r="G42" s="15">
        <f t="shared" si="0"/>
        <v>0.13996666666666666</v>
      </c>
      <c r="H42" s="15">
        <f t="shared" si="0"/>
        <v>0.12535483870967742</v>
      </c>
      <c r="I42" s="15">
        <f t="shared" si="0"/>
        <v>0.14693333333333333</v>
      </c>
    </row>
    <row r="43" spans="1:9" ht="12.75">
      <c r="A43" t="s">
        <v>38</v>
      </c>
      <c r="B43">
        <v>0.12</v>
      </c>
      <c r="C43">
        <v>0.14</v>
      </c>
      <c r="D43">
        <v>0.124</v>
      </c>
      <c r="E43">
        <v>0.148</v>
      </c>
      <c r="F43">
        <v>0.123</v>
      </c>
      <c r="G43">
        <v>0.145</v>
      </c>
      <c r="H43">
        <v>0.128</v>
      </c>
      <c r="I43">
        <v>0.15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44"/>
  <sheetViews>
    <sheetView zoomScale="75" zoomScaleNormal="75" workbookViewId="0" topLeftCell="A13">
      <selection activeCell="D42" sqref="D42:K42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28125" style="0" customWidth="1"/>
    <col min="5" max="5" width="6.421875" style="0" customWidth="1"/>
    <col min="6" max="6" width="6.00390625" style="0" bestFit="1" customWidth="1"/>
    <col min="7" max="7" width="5.57421875" style="0" bestFit="1" customWidth="1"/>
    <col min="8" max="8" width="5.140625" style="0" bestFit="1" customWidth="1"/>
    <col min="9" max="9" width="5.8515625" style="0" customWidth="1"/>
    <col min="10" max="10" width="5.421875" style="0" customWidth="1"/>
    <col min="11" max="11" width="5.710937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281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281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6">
        <v>38412</v>
      </c>
    </row>
    <row r="2" spans="1:8" ht="12.75">
      <c r="A2" t="s">
        <v>87</v>
      </c>
      <c r="B2" t="s">
        <v>88</v>
      </c>
      <c r="C2" t="s">
        <v>89</v>
      </c>
      <c r="D2" t="s">
        <v>90</v>
      </c>
      <c r="E2" s="27">
        <v>0</v>
      </c>
      <c r="F2" t="s">
        <v>91</v>
      </c>
      <c r="G2" t="s">
        <v>122</v>
      </c>
      <c r="H2" t="s">
        <v>123</v>
      </c>
    </row>
    <row r="4" spans="2:31" ht="12.75">
      <c r="B4" t="s">
        <v>93</v>
      </c>
      <c r="C4" t="s">
        <v>94</v>
      </c>
      <c r="D4" t="s">
        <v>95</v>
      </c>
      <c r="E4" t="s">
        <v>93</v>
      </c>
      <c r="F4" t="s">
        <v>96</v>
      </c>
      <c r="G4" t="s">
        <v>97</v>
      </c>
      <c r="H4" t="s">
        <v>93</v>
      </c>
      <c r="I4" t="s">
        <v>98</v>
      </c>
      <c r="J4" t="s">
        <v>95</v>
      </c>
      <c r="K4" t="s">
        <v>93</v>
      </c>
      <c r="L4" t="s">
        <v>99</v>
      </c>
      <c r="M4" t="s">
        <v>97</v>
      </c>
      <c r="N4" t="s">
        <v>93</v>
      </c>
      <c r="O4" t="s">
        <v>100</v>
      </c>
      <c r="P4" t="s">
        <v>95</v>
      </c>
      <c r="Q4" t="s">
        <v>93</v>
      </c>
      <c r="R4" t="s">
        <v>101</v>
      </c>
      <c r="S4" t="s">
        <v>97</v>
      </c>
      <c r="T4" t="s">
        <v>93</v>
      </c>
      <c r="U4" t="s">
        <v>119</v>
      </c>
      <c r="V4" t="s">
        <v>95</v>
      </c>
      <c r="W4" t="s">
        <v>93</v>
      </c>
      <c r="X4" t="s">
        <v>102</v>
      </c>
      <c r="Y4" t="s">
        <v>97</v>
      </c>
      <c r="Z4" t="s">
        <v>93</v>
      </c>
      <c r="AA4" t="s">
        <v>103</v>
      </c>
      <c r="AB4" t="s">
        <v>95</v>
      </c>
      <c r="AC4" t="s">
        <v>93</v>
      </c>
      <c r="AD4" t="s">
        <v>104</v>
      </c>
      <c r="AE4" t="s">
        <v>97</v>
      </c>
    </row>
    <row r="5" spans="1:31" ht="12.75">
      <c r="A5" t="s">
        <v>36</v>
      </c>
      <c r="B5" t="s">
        <v>37</v>
      </c>
      <c r="C5" t="s">
        <v>38</v>
      </c>
      <c r="D5" t="s">
        <v>74</v>
      </c>
      <c r="E5" t="s">
        <v>37</v>
      </c>
      <c r="F5" t="s">
        <v>38</v>
      </c>
      <c r="G5" t="s">
        <v>74</v>
      </c>
      <c r="H5" t="s">
        <v>37</v>
      </c>
      <c r="I5" t="s">
        <v>38</v>
      </c>
      <c r="J5" t="s">
        <v>74</v>
      </c>
      <c r="K5" t="s">
        <v>37</v>
      </c>
      <c r="L5" t="s">
        <v>38</v>
      </c>
      <c r="M5" t="s">
        <v>74</v>
      </c>
      <c r="N5" t="s">
        <v>37</v>
      </c>
      <c r="O5" t="s">
        <v>38</v>
      </c>
      <c r="P5" t="s">
        <v>74</v>
      </c>
      <c r="Q5" t="s">
        <v>37</v>
      </c>
      <c r="R5" t="s">
        <v>38</v>
      </c>
      <c r="S5" t="s">
        <v>74</v>
      </c>
      <c r="T5" t="s">
        <v>37</v>
      </c>
      <c r="U5" t="s">
        <v>38</v>
      </c>
      <c r="V5" t="s">
        <v>74</v>
      </c>
      <c r="W5" t="s">
        <v>37</v>
      </c>
      <c r="X5" t="s">
        <v>38</v>
      </c>
      <c r="Y5" t="s">
        <v>74</v>
      </c>
      <c r="Z5" t="s">
        <v>37</v>
      </c>
      <c r="AA5" t="s">
        <v>38</v>
      </c>
      <c r="AB5" t="s">
        <v>74</v>
      </c>
      <c r="AC5" t="s">
        <v>37</v>
      </c>
      <c r="AD5" t="s">
        <v>38</v>
      </c>
      <c r="AE5" t="s">
        <v>74</v>
      </c>
    </row>
    <row r="6" spans="1:31" ht="12.75">
      <c r="A6" t="s">
        <v>39</v>
      </c>
      <c r="B6" t="s">
        <v>105</v>
      </c>
      <c r="C6" t="s">
        <v>40</v>
      </c>
      <c r="D6" t="s">
        <v>43</v>
      </c>
      <c r="E6" t="s">
        <v>105</v>
      </c>
      <c r="F6" t="s">
        <v>40</v>
      </c>
      <c r="G6" t="s">
        <v>43</v>
      </c>
      <c r="H6" t="s">
        <v>105</v>
      </c>
      <c r="I6" t="s">
        <v>40</v>
      </c>
      <c r="J6" t="s">
        <v>43</v>
      </c>
      <c r="K6" t="s">
        <v>105</v>
      </c>
      <c r="L6" t="s">
        <v>40</v>
      </c>
      <c r="M6" t="s">
        <v>43</v>
      </c>
      <c r="N6" t="s">
        <v>105</v>
      </c>
      <c r="O6" t="s">
        <v>40</v>
      </c>
      <c r="P6" t="s">
        <v>43</v>
      </c>
      <c r="Q6" t="s">
        <v>105</v>
      </c>
      <c r="R6" t="s">
        <v>40</v>
      </c>
      <c r="S6" t="s">
        <v>43</v>
      </c>
      <c r="T6" t="s">
        <v>105</v>
      </c>
      <c r="U6" t="s">
        <v>40</v>
      </c>
      <c r="V6" t="s">
        <v>43</v>
      </c>
      <c r="W6" t="s">
        <v>105</v>
      </c>
      <c r="X6" t="s">
        <v>40</v>
      </c>
      <c r="Y6" t="s">
        <v>43</v>
      </c>
      <c r="Z6" t="s">
        <v>105</v>
      </c>
      <c r="AA6" t="s">
        <v>40</v>
      </c>
      <c r="AB6" t="s">
        <v>43</v>
      </c>
      <c r="AC6" t="s">
        <v>105</v>
      </c>
      <c r="AD6" t="s">
        <v>40</v>
      </c>
      <c r="AE6" t="s">
        <v>43</v>
      </c>
    </row>
    <row r="7" spans="1:31" ht="12.75">
      <c r="A7">
        <v>20050301</v>
      </c>
      <c r="B7">
        <v>82</v>
      </c>
      <c r="C7">
        <v>79</v>
      </c>
      <c r="D7">
        <v>3</v>
      </c>
      <c r="E7">
        <v>-99</v>
      </c>
      <c r="F7">
        <v>-99</v>
      </c>
      <c r="G7">
        <v>-99</v>
      </c>
      <c r="H7">
        <v>78</v>
      </c>
      <c r="I7">
        <v>79</v>
      </c>
      <c r="J7">
        <v>0</v>
      </c>
      <c r="K7">
        <v>-99</v>
      </c>
      <c r="L7">
        <v>-99</v>
      </c>
      <c r="M7">
        <v>-99</v>
      </c>
      <c r="N7">
        <v>114</v>
      </c>
      <c r="O7">
        <v>113</v>
      </c>
      <c r="P7">
        <v>1</v>
      </c>
      <c r="Q7">
        <v>-99</v>
      </c>
      <c r="R7">
        <v>-99</v>
      </c>
      <c r="S7">
        <v>-99</v>
      </c>
      <c r="T7">
        <v>104</v>
      </c>
      <c r="U7">
        <v>111</v>
      </c>
      <c r="V7">
        <v>-7</v>
      </c>
      <c r="W7">
        <v>-99</v>
      </c>
      <c r="X7">
        <v>-99</v>
      </c>
      <c r="Y7">
        <v>-99</v>
      </c>
      <c r="Z7">
        <v>97</v>
      </c>
      <c r="AA7">
        <v>113</v>
      </c>
      <c r="AB7">
        <v>-16</v>
      </c>
      <c r="AC7">
        <v>-99</v>
      </c>
      <c r="AD7">
        <v>-99</v>
      </c>
      <c r="AE7">
        <v>-99</v>
      </c>
    </row>
    <row r="8" spans="1:31" ht="12.75">
      <c r="A8">
        <v>20050302</v>
      </c>
      <c r="B8">
        <v>79</v>
      </c>
      <c r="C8">
        <v>92</v>
      </c>
      <c r="D8">
        <v>-12</v>
      </c>
      <c r="E8">
        <v>116</v>
      </c>
      <c r="F8">
        <v>123</v>
      </c>
      <c r="G8">
        <v>-7</v>
      </c>
      <c r="H8">
        <v>71</v>
      </c>
      <c r="I8">
        <v>75</v>
      </c>
      <c r="J8">
        <v>-3</v>
      </c>
      <c r="K8">
        <v>116</v>
      </c>
      <c r="L8">
        <v>124</v>
      </c>
      <c r="M8">
        <v>-8</v>
      </c>
      <c r="N8">
        <v>73</v>
      </c>
      <c r="O8">
        <v>81</v>
      </c>
      <c r="P8">
        <v>-8</v>
      </c>
      <c r="Q8">
        <v>122</v>
      </c>
      <c r="R8">
        <v>126</v>
      </c>
      <c r="S8">
        <v>-3</v>
      </c>
      <c r="T8">
        <v>67</v>
      </c>
      <c r="U8">
        <v>67</v>
      </c>
      <c r="V8">
        <v>0</v>
      </c>
      <c r="W8">
        <v>128</v>
      </c>
      <c r="X8">
        <v>128</v>
      </c>
      <c r="Y8">
        <v>0</v>
      </c>
      <c r="Z8">
        <v>72</v>
      </c>
      <c r="AA8">
        <v>74</v>
      </c>
      <c r="AB8">
        <v>-2</v>
      </c>
      <c r="AC8">
        <v>131</v>
      </c>
      <c r="AD8">
        <v>133</v>
      </c>
      <c r="AE8">
        <v>-2</v>
      </c>
    </row>
    <row r="9" spans="1:31" ht="12.75">
      <c r="A9">
        <v>20050303</v>
      </c>
      <c r="B9">
        <v>36</v>
      </c>
      <c r="C9">
        <v>34</v>
      </c>
      <c r="D9">
        <v>2</v>
      </c>
      <c r="E9">
        <v>62</v>
      </c>
      <c r="F9">
        <v>58</v>
      </c>
      <c r="G9">
        <v>3</v>
      </c>
      <c r="H9">
        <v>28</v>
      </c>
      <c r="I9">
        <v>30</v>
      </c>
      <c r="J9">
        <v>-1</v>
      </c>
      <c r="K9">
        <v>82</v>
      </c>
      <c r="L9">
        <v>81</v>
      </c>
      <c r="M9">
        <v>0</v>
      </c>
      <c r="N9">
        <v>29</v>
      </c>
      <c r="O9">
        <v>24</v>
      </c>
      <c r="P9">
        <v>5</v>
      </c>
      <c r="Q9">
        <v>88</v>
      </c>
      <c r="R9">
        <v>87</v>
      </c>
      <c r="S9">
        <v>0</v>
      </c>
      <c r="T9">
        <v>23</v>
      </c>
      <c r="U9">
        <v>29</v>
      </c>
      <c r="V9">
        <v>-5</v>
      </c>
      <c r="W9">
        <v>85</v>
      </c>
      <c r="X9">
        <v>81</v>
      </c>
      <c r="Y9">
        <v>3</v>
      </c>
      <c r="Z9">
        <v>42</v>
      </c>
      <c r="AA9">
        <v>35</v>
      </c>
      <c r="AB9">
        <v>6</v>
      </c>
      <c r="AC9">
        <v>80</v>
      </c>
      <c r="AD9">
        <v>78</v>
      </c>
      <c r="AE9">
        <v>2</v>
      </c>
    </row>
    <row r="10" spans="1:31" ht="12.75">
      <c r="A10">
        <v>20050304</v>
      </c>
      <c r="B10">
        <v>30</v>
      </c>
      <c r="C10">
        <v>25</v>
      </c>
      <c r="D10">
        <v>4</v>
      </c>
      <c r="E10">
        <v>41</v>
      </c>
      <c r="F10">
        <v>38</v>
      </c>
      <c r="G10">
        <v>2</v>
      </c>
      <c r="H10">
        <v>45</v>
      </c>
      <c r="I10">
        <v>39</v>
      </c>
      <c r="J10">
        <v>5</v>
      </c>
      <c r="K10">
        <v>42</v>
      </c>
      <c r="L10">
        <v>39</v>
      </c>
      <c r="M10">
        <v>3</v>
      </c>
      <c r="N10">
        <v>31</v>
      </c>
      <c r="O10">
        <v>30</v>
      </c>
      <c r="P10">
        <v>1</v>
      </c>
      <c r="Q10">
        <v>30</v>
      </c>
      <c r="R10">
        <v>29</v>
      </c>
      <c r="S10">
        <v>1</v>
      </c>
      <c r="T10">
        <v>42</v>
      </c>
      <c r="U10">
        <v>39</v>
      </c>
      <c r="V10">
        <v>2</v>
      </c>
      <c r="W10">
        <v>38</v>
      </c>
      <c r="X10">
        <v>36</v>
      </c>
      <c r="Y10">
        <v>1</v>
      </c>
      <c r="Z10">
        <v>42</v>
      </c>
      <c r="AA10">
        <v>44</v>
      </c>
      <c r="AB10">
        <v>-1</v>
      </c>
      <c r="AC10">
        <v>43</v>
      </c>
      <c r="AD10">
        <v>44</v>
      </c>
      <c r="AE10">
        <v>0</v>
      </c>
    </row>
    <row r="11" spans="1:31" ht="12.75">
      <c r="A11">
        <v>20050305</v>
      </c>
      <c r="B11">
        <v>38</v>
      </c>
      <c r="C11">
        <v>44</v>
      </c>
      <c r="D11">
        <v>-5</v>
      </c>
      <c r="E11">
        <v>33</v>
      </c>
      <c r="F11">
        <v>41</v>
      </c>
      <c r="G11">
        <v>-7</v>
      </c>
      <c r="H11">
        <v>49</v>
      </c>
      <c r="I11">
        <v>47</v>
      </c>
      <c r="J11">
        <v>2</v>
      </c>
      <c r="K11">
        <v>28</v>
      </c>
      <c r="L11">
        <v>25</v>
      </c>
      <c r="M11">
        <v>2</v>
      </c>
      <c r="N11">
        <v>36</v>
      </c>
      <c r="O11">
        <v>36</v>
      </c>
      <c r="P11">
        <v>0</v>
      </c>
      <c r="Q11">
        <v>37</v>
      </c>
      <c r="R11">
        <v>37</v>
      </c>
      <c r="S11">
        <v>0</v>
      </c>
      <c r="T11">
        <v>27</v>
      </c>
      <c r="U11">
        <v>27</v>
      </c>
      <c r="V11">
        <v>0</v>
      </c>
      <c r="W11">
        <v>29</v>
      </c>
      <c r="X11">
        <v>33</v>
      </c>
      <c r="Y11">
        <v>-3</v>
      </c>
      <c r="Z11">
        <v>26</v>
      </c>
      <c r="AA11">
        <v>24</v>
      </c>
      <c r="AB11">
        <v>2</v>
      </c>
      <c r="AC11">
        <v>25</v>
      </c>
      <c r="AD11">
        <v>24</v>
      </c>
      <c r="AE11">
        <v>1</v>
      </c>
    </row>
    <row r="12" spans="1:31" ht="12.75">
      <c r="A12">
        <v>20050306</v>
      </c>
      <c r="B12">
        <v>31</v>
      </c>
      <c r="C12">
        <v>32</v>
      </c>
      <c r="D12">
        <v>-1</v>
      </c>
      <c r="E12">
        <v>32</v>
      </c>
      <c r="F12">
        <v>32</v>
      </c>
      <c r="G12">
        <v>0</v>
      </c>
      <c r="H12">
        <v>26</v>
      </c>
      <c r="I12">
        <v>26</v>
      </c>
      <c r="J12">
        <v>0</v>
      </c>
      <c r="K12">
        <v>25</v>
      </c>
      <c r="L12">
        <v>25</v>
      </c>
      <c r="M12">
        <v>0</v>
      </c>
      <c r="N12">
        <v>18</v>
      </c>
      <c r="O12">
        <v>15</v>
      </c>
      <c r="P12">
        <v>3</v>
      </c>
      <c r="Q12">
        <v>22</v>
      </c>
      <c r="R12">
        <v>22</v>
      </c>
      <c r="S12">
        <v>0</v>
      </c>
      <c r="T12">
        <v>23</v>
      </c>
      <c r="U12">
        <v>22</v>
      </c>
      <c r="V12">
        <v>1</v>
      </c>
      <c r="W12">
        <v>21</v>
      </c>
      <c r="X12">
        <v>18</v>
      </c>
      <c r="Y12">
        <v>2</v>
      </c>
      <c r="Z12">
        <v>31</v>
      </c>
      <c r="AA12">
        <v>32</v>
      </c>
      <c r="AB12">
        <v>-1</v>
      </c>
      <c r="AC12">
        <v>35</v>
      </c>
      <c r="AD12">
        <v>36</v>
      </c>
      <c r="AE12">
        <v>-1</v>
      </c>
    </row>
    <row r="13" spans="1:31" ht="12.75">
      <c r="A13">
        <v>20050307</v>
      </c>
      <c r="B13">
        <v>57</v>
      </c>
      <c r="C13">
        <v>52</v>
      </c>
      <c r="D13">
        <v>4</v>
      </c>
      <c r="E13">
        <v>133</v>
      </c>
      <c r="F13">
        <v>123</v>
      </c>
      <c r="G13">
        <v>9</v>
      </c>
      <c r="H13">
        <v>38</v>
      </c>
      <c r="I13">
        <v>38</v>
      </c>
      <c r="J13">
        <v>0</v>
      </c>
      <c r="K13">
        <v>91</v>
      </c>
      <c r="L13">
        <v>94</v>
      </c>
      <c r="M13">
        <v>-3</v>
      </c>
      <c r="N13">
        <v>40</v>
      </c>
      <c r="O13">
        <v>33</v>
      </c>
      <c r="P13">
        <v>7</v>
      </c>
      <c r="Q13">
        <v>60</v>
      </c>
      <c r="R13">
        <v>57</v>
      </c>
      <c r="S13">
        <v>2</v>
      </c>
      <c r="T13">
        <v>24</v>
      </c>
      <c r="U13">
        <v>20</v>
      </c>
      <c r="V13">
        <v>4</v>
      </c>
      <c r="W13">
        <v>39</v>
      </c>
      <c r="X13">
        <v>35</v>
      </c>
      <c r="Y13">
        <v>4</v>
      </c>
      <c r="Z13">
        <v>22</v>
      </c>
      <c r="AA13">
        <v>17</v>
      </c>
      <c r="AB13">
        <v>4</v>
      </c>
      <c r="AC13">
        <v>27</v>
      </c>
      <c r="AD13">
        <v>22</v>
      </c>
      <c r="AE13">
        <v>4</v>
      </c>
    </row>
    <row r="14" spans="1:31" ht="12.75">
      <c r="A14">
        <v>20050308</v>
      </c>
      <c r="B14">
        <v>196</v>
      </c>
      <c r="C14">
        <v>185</v>
      </c>
      <c r="D14">
        <v>10</v>
      </c>
      <c r="E14">
        <v>214</v>
      </c>
      <c r="F14">
        <v>218</v>
      </c>
      <c r="G14">
        <v>-4</v>
      </c>
      <c r="H14">
        <v>188</v>
      </c>
      <c r="I14">
        <v>168</v>
      </c>
      <c r="J14">
        <v>20</v>
      </c>
      <c r="K14">
        <v>115</v>
      </c>
      <c r="L14">
        <v>117</v>
      </c>
      <c r="M14">
        <v>-2</v>
      </c>
      <c r="N14">
        <v>72</v>
      </c>
      <c r="O14">
        <v>72</v>
      </c>
      <c r="P14">
        <v>0</v>
      </c>
      <c r="Q14">
        <v>233</v>
      </c>
      <c r="R14">
        <v>233</v>
      </c>
      <c r="S14">
        <v>0</v>
      </c>
      <c r="T14">
        <v>106</v>
      </c>
      <c r="U14">
        <v>97</v>
      </c>
      <c r="V14">
        <v>8</v>
      </c>
      <c r="W14">
        <v>145</v>
      </c>
      <c r="X14">
        <v>156</v>
      </c>
      <c r="Y14">
        <v>-11</v>
      </c>
      <c r="Z14">
        <v>47</v>
      </c>
      <c r="AA14">
        <v>45</v>
      </c>
      <c r="AB14">
        <v>2</v>
      </c>
      <c r="AC14">
        <v>207</v>
      </c>
      <c r="AD14">
        <v>215</v>
      </c>
      <c r="AE14">
        <v>-7</v>
      </c>
    </row>
    <row r="15" spans="1:31" ht="12.75">
      <c r="A15">
        <v>20050309</v>
      </c>
      <c r="B15">
        <v>47</v>
      </c>
      <c r="C15">
        <v>47</v>
      </c>
      <c r="D15">
        <v>0</v>
      </c>
      <c r="E15">
        <v>59</v>
      </c>
      <c r="F15">
        <v>59</v>
      </c>
      <c r="G15">
        <v>0</v>
      </c>
      <c r="H15">
        <v>53</v>
      </c>
      <c r="I15">
        <v>55</v>
      </c>
      <c r="J15">
        <v>-1</v>
      </c>
      <c r="K15">
        <v>86</v>
      </c>
      <c r="L15">
        <v>90</v>
      </c>
      <c r="M15">
        <v>-3</v>
      </c>
      <c r="N15">
        <v>43</v>
      </c>
      <c r="O15">
        <v>41</v>
      </c>
      <c r="P15">
        <v>1</v>
      </c>
      <c r="Q15">
        <v>53</v>
      </c>
      <c r="R15">
        <v>47</v>
      </c>
      <c r="S15">
        <v>5</v>
      </c>
      <c r="T15">
        <v>29</v>
      </c>
      <c r="U15">
        <v>31</v>
      </c>
      <c r="V15">
        <v>-1</v>
      </c>
      <c r="W15">
        <v>53</v>
      </c>
      <c r="X15">
        <v>49</v>
      </c>
      <c r="Y15">
        <v>3</v>
      </c>
      <c r="Z15">
        <v>66</v>
      </c>
      <c r="AA15">
        <v>71</v>
      </c>
      <c r="AB15">
        <v>-4</v>
      </c>
      <c r="AC15">
        <v>40</v>
      </c>
      <c r="AD15">
        <v>44</v>
      </c>
      <c r="AE15">
        <v>-3</v>
      </c>
    </row>
    <row r="16" spans="1:31" ht="12.75">
      <c r="A16">
        <v>20050310</v>
      </c>
      <c r="B16">
        <v>49</v>
      </c>
      <c r="C16">
        <v>46</v>
      </c>
      <c r="D16">
        <v>2</v>
      </c>
      <c r="E16">
        <v>54</v>
      </c>
      <c r="F16">
        <v>54</v>
      </c>
      <c r="G16">
        <v>0</v>
      </c>
      <c r="H16">
        <v>63</v>
      </c>
      <c r="I16">
        <v>63</v>
      </c>
      <c r="J16">
        <v>0</v>
      </c>
      <c r="K16">
        <v>47</v>
      </c>
      <c r="L16">
        <v>40</v>
      </c>
      <c r="M16">
        <v>7</v>
      </c>
      <c r="N16">
        <v>99</v>
      </c>
      <c r="O16">
        <v>93</v>
      </c>
      <c r="P16">
        <v>5</v>
      </c>
      <c r="Q16">
        <v>58</v>
      </c>
      <c r="R16">
        <v>61</v>
      </c>
      <c r="S16">
        <v>-3</v>
      </c>
      <c r="T16">
        <v>46</v>
      </c>
      <c r="U16">
        <v>40</v>
      </c>
      <c r="V16">
        <v>5</v>
      </c>
      <c r="W16">
        <v>30</v>
      </c>
      <c r="X16">
        <v>25</v>
      </c>
      <c r="Y16">
        <v>4</v>
      </c>
      <c r="Z16">
        <v>60</v>
      </c>
      <c r="AA16">
        <v>50</v>
      </c>
      <c r="AB16">
        <v>10</v>
      </c>
      <c r="AC16">
        <v>69</v>
      </c>
      <c r="AD16">
        <v>56</v>
      </c>
      <c r="AE16">
        <v>12</v>
      </c>
    </row>
    <row r="17" spans="1:31" ht="12.75">
      <c r="A17">
        <v>20050311</v>
      </c>
      <c r="B17">
        <v>118</v>
      </c>
      <c r="C17">
        <v>127</v>
      </c>
      <c r="D17">
        <v>-9</v>
      </c>
      <c r="E17">
        <v>110</v>
      </c>
      <c r="F17">
        <v>103</v>
      </c>
      <c r="G17">
        <v>7</v>
      </c>
      <c r="H17">
        <v>117</v>
      </c>
      <c r="I17">
        <v>117</v>
      </c>
      <c r="J17">
        <v>0</v>
      </c>
      <c r="K17">
        <v>105</v>
      </c>
      <c r="L17">
        <v>105</v>
      </c>
      <c r="M17">
        <v>0</v>
      </c>
      <c r="N17">
        <v>116</v>
      </c>
      <c r="O17">
        <v>136</v>
      </c>
      <c r="P17">
        <v>-19</v>
      </c>
      <c r="Q17">
        <v>100</v>
      </c>
      <c r="R17">
        <v>101</v>
      </c>
      <c r="S17">
        <v>0</v>
      </c>
      <c r="T17">
        <v>128</v>
      </c>
      <c r="U17">
        <v>132</v>
      </c>
      <c r="V17">
        <v>-3</v>
      </c>
      <c r="W17">
        <v>106</v>
      </c>
      <c r="X17">
        <v>106</v>
      </c>
      <c r="Y17">
        <v>0</v>
      </c>
      <c r="Z17">
        <v>143</v>
      </c>
      <c r="AA17">
        <v>141</v>
      </c>
      <c r="AB17">
        <v>1</v>
      </c>
      <c r="AC17">
        <v>115</v>
      </c>
      <c r="AD17">
        <v>115</v>
      </c>
      <c r="AE17">
        <v>0</v>
      </c>
    </row>
    <row r="18" spans="1:31" ht="12.75">
      <c r="A18">
        <v>20050312</v>
      </c>
      <c r="B18">
        <v>105</v>
      </c>
      <c r="C18">
        <v>115</v>
      </c>
      <c r="D18">
        <v>-10</v>
      </c>
      <c r="E18">
        <v>157</v>
      </c>
      <c r="F18">
        <v>156</v>
      </c>
      <c r="G18">
        <v>0</v>
      </c>
      <c r="H18">
        <v>102</v>
      </c>
      <c r="I18">
        <v>109</v>
      </c>
      <c r="J18">
        <v>-6</v>
      </c>
      <c r="K18">
        <v>159</v>
      </c>
      <c r="L18">
        <v>160</v>
      </c>
      <c r="M18">
        <v>-1</v>
      </c>
      <c r="N18">
        <v>92</v>
      </c>
      <c r="O18">
        <v>93</v>
      </c>
      <c r="P18">
        <v>-1</v>
      </c>
      <c r="Q18">
        <v>171</v>
      </c>
      <c r="R18">
        <v>181</v>
      </c>
      <c r="S18">
        <v>-10</v>
      </c>
      <c r="T18">
        <v>100</v>
      </c>
      <c r="U18">
        <v>102</v>
      </c>
      <c r="V18">
        <v>-2</v>
      </c>
      <c r="W18">
        <v>163</v>
      </c>
      <c r="X18">
        <v>188</v>
      </c>
      <c r="Y18">
        <v>-24</v>
      </c>
      <c r="Z18">
        <v>118</v>
      </c>
      <c r="AA18">
        <v>119</v>
      </c>
      <c r="AB18">
        <v>0</v>
      </c>
      <c r="AC18">
        <v>197</v>
      </c>
      <c r="AD18">
        <v>196</v>
      </c>
      <c r="AE18">
        <v>1</v>
      </c>
    </row>
    <row r="19" spans="1:31" ht="12.75">
      <c r="A19">
        <v>20050313</v>
      </c>
      <c r="B19">
        <v>92</v>
      </c>
      <c r="C19">
        <v>89</v>
      </c>
      <c r="D19">
        <v>3</v>
      </c>
      <c r="E19">
        <v>88</v>
      </c>
      <c r="F19">
        <v>87</v>
      </c>
      <c r="G19">
        <v>0</v>
      </c>
      <c r="H19">
        <v>92</v>
      </c>
      <c r="I19">
        <v>96</v>
      </c>
      <c r="J19">
        <v>-4</v>
      </c>
      <c r="K19">
        <v>100</v>
      </c>
      <c r="L19">
        <v>111</v>
      </c>
      <c r="M19">
        <v>-11</v>
      </c>
      <c r="N19">
        <v>99</v>
      </c>
      <c r="O19">
        <v>99</v>
      </c>
      <c r="P19">
        <v>0</v>
      </c>
      <c r="Q19">
        <v>97</v>
      </c>
      <c r="R19">
        <v>98</v>
      </c>
      <c r="S19">
        <v>0</v>
      </c>
      <c r="T19">
        <v>97</v>
      </c>
      <c r="U19">
        <v>95</v>
      </c>
      <c r="V19">
        <v>2</v>
      </c>
      <c r="W19">
        <v>110</v>
      </c>
      <c r="X19">
        <v>110</v>
      </c>
      <c r="Y19">
        <v>0</v>
      </c>
      <c r="Z19">
        <v>99</v>
      </c>
      <c r="AA19">
        <v>87</v>
      </c>
      <c r="AB19">
        <v>11</v>
      </c>
      <c r="AC19">
        <v>104</v>
      </c>
      <c r="AD19">
        <v>102</v>
      </c>
      <c r="AE19">
        <v>1</v>
      </c>
    </row>
    <row r="20" spans="1:31" ht="12.75">
      <c r="A20">
        <v>20050314</v>
      </c>
      <c r="B20">
        <v>98</v>
      </c>
      <c r="C20">
        <v>108</v>
      </c>
      <c r="D20">
        <v>-10</v>
      </c>
      <c r="E20">
        <v>144</v>
      </c>
      <c r="F20">
        <v>150</v>
      </c>
      <c r="G20">
        <v>-6</v>
      </c>
      <c r="H20">
        <v>93</v>
      </c>
      <c r="I20">
        <v>97</v>
      </c>
      <c r="J20">
        <v>-4</v>
      </c>
      <c r="K20">
        <v>141</v>
      </c>
      <c r="L20">
        <v>151</v>
      </c>
      <c r="M20">
        <v>-9</v>
      </c>
      <c r="N20">
        <v>89</v>
      </c>
      <c r="O20">
        <v>93</v>
      </c>
      <c r="P20">
        <v>-3</v>
      </c>
      <c r="Q20">
        <v>157</v>
      </c>
      <c r="R20">
        <v>155</v>
      </c>
      <c r="S20">
        <v>2</v>
      </c>
      <c r="T20">
        <v>100</v>
      </c>
      <c r="U20">
        <v>98</v>
      </c>
      <c r="V20">
        <v>2</v>
      </c>
      <c r="W20">
        <v>148</v>
      </c>
      <c r="X20">
        <v>147</v>
      </c>
      <c r="Y20">
        <v>1</v>
      </c>
      <c r="Z20">
        <v>112</v>
      </c>
      <c r="AA20">
        <v>113</v>
      </c>
      <c r="AB20">
        <v>0</v>
      </c>
      <c r="AC20">
        <v>156</v>
      </c>
      <c r="AD20">
        <v>153</v>
      </c>
      <c r="AE20">
        <v>2</v>
      </c>
    </row>
    <row r="21" spans="1:31" ht="12.75">
      <c r="A21">
        <v>20050315</v>
      </c>
      <c r="B21">
        <v>109</v>
      </c>
      <c r="C21">
        <v>123</v>
      </c>
      <c r="D21">
        <v>-14</v>
      </c>
      <c r="E21">
        <v>110</v>
      </c>
      <c r="F21">
        <v>109</v>
      </c>
      <c r="G21">
        <v>0</v>
      </c>
      <c r="H21">
        <v>126</v>
      </c>
      <c r="I21">
        <v>136</v>
      </c>
      <c r="J21">
        <v>-10</v>
      </c>
      <c r="K21">
        <v>98</v>
      </c>
      <c r="L21">
        <v>104</v>
      </c>
      <c r="M21">
        <v>-6</v>
      </c>
      <c r="N21">
        <v>112</v>
      </c>
      <c r="O21">
        <v>126</v>
      </c>
      <c r="P21">
        <v>-13</v>
      </c>
      <c r="Q21">
        <v>101</v>
      </c>
      <c r="R21">
        <v>110</v>
      </c>
      <c r="S21">
        <v>-9</v>
      </c>
      <c r="T21">
        <v>137</v>
      </c>
      <c r="U21">
        <v>136</v>
      </c>
      <c r="V21">
        <v>0</v>
      </c>
      <c r="W21">
        <v>99</v>
      </c>
      <c r="X21">
        <v>100</v>
      </c>
      <c r="Y21">
        <v>0</v>
      </c>
      <c r="Z21">
        <v>160</v>
      </c>
      <c r="AA21">
        <v>159</v>
      </c>
      <c r="AB21">
        <v>1</v>
      </c>
      <c r="AC21">
        <v>122</v>
      </c>
      <c r="AD21">
        <v>121</v>
      </c>
      <c r="AE21">
        <v>0</v>
      </c>
    </row>
    <row r="22" spans="1:31" ht="12.75">
      <c r="A22">
        <v>20050316</v>
      </c>
      <c r="B22">
        <v>167</v>
      </c>
      <c r="C22">
        <v>191</v>
      </c>
      <c r="D22">
        <v>-24</v>
      </c>
      <c r="E22">
        <v>170</v>
      </c>
      <c r="F22">
        <v>169</v>
      </c>
      <c r="G22">
        <v>0</v>
      </c>
      <c r="H22">
        <v>151</v>
      </c>
      <c r="I22">
        <v>153</v>
      </c>
      <c r="J22">
        <v>-2</v>
      </c>
      <c r="K22">
        <v>149</v>
      </c>
      <c r="L22">
        <v>151</v>
      </c>
      <c r="M22">
        <v>-2</v>
      </c>
      <c r="N22">
        <v>184</v>
      </c>
      <c r="O22">
        <v>220</v>
      </c>
      <c r="P22">
        <v>-36</v>
      </c>
      <c r="Q22">
        <v>166</v>
      </c>
      <c r="R22">
        <v>192</v>
      </c>
      <c r="S22">
        <v>-26</v>
      </c>
      <c r="T22">
        <v>155</v>
      </c>
      <c r="U22">
        <v>157</v>
      </c>
      <c r="V22">
        <v>-1</v>
      </c>
      <c r="W22">
        <v>149</v>
      </c>
      <c r="X22">
        <v>175</v>
      </c>
      <c r="Y22">
        <v>-26</v>
      </c>
      <c r="Z22">
        <v>198</v>
      </c>
      <c r="AA22">
        <v>201</v>
      </c>
      <c r="AB22">
        <v>-3</v>
      </c>
      <c r="AC22">
        <v>207</v>
      </c>
      <c r="AD22">
        <v>203</v>
      </c>
      <c r="AE22">
        <v>4</v>
      </c>
    </row>
    <row r="23" spans="1:31" ht="12.75">
      <c r="A23">
        <v>20050317</v>
      </c>
      <c r="B23">
        <v>137</v>
      </c>
      <c r="C23">
        <v>138</v>
      </c>
      <c r="D23">
        <v>0</v>
      </c>
      <c r="E23">
        <v>144</v>
      </c>
      <c r="F23">
        <v>149</v>
      </c>
      <c r="G23">
        <v>-5</v>
      </c>
      <c r="H23">
        <v>129</v>
      </c>
      <c r="I23">
        <v>140</v>
      </c>
      <c r="J23">
        <v>-11</v>
      </c>
      <c r="K23">
        <v>167</v>
      </c>
      <c r="L23">
        <v>161</v>
      </c>
      <c r="M23">
        <v>5</v>
      </c>
      <c r="N23">
        <v>114</v>
      </c>
      <c r="O23">
        <v>115</v>
      </c>
      <c r="P23">
        <v>0</v>
      </c>
      <c r="Q23">
        <v>139</v>
      </c>
      <c r="R23">
        <v>144</v>
      </c>
      <c r="S23">
        <v>-5</v>
      </c>
      <c r="T23">
        <v>135</v>
      </c>
      <c r="U23">
        <v>150</v>
      </c>
      <c r="V23">
        <v>-15</v>
      </c>
      <c r="W23">
        <v>146</v>
      </c>
      <c r="X23">
        <v>170</v>
      </c>
      <c r="Y23">
        <v>-23</v>
      </c>
      <c r="Z23">
        <v>137</v>
      </c>
      <c r="AA23">
        <v>124</v>
      </c>
      <c r="AB23">
        <v>13</v>
      </c>
      <c r="AC23">
        <v>145</v>
      </c>
      <c r="AD23">
        <v>156</v>
      </c>
      <c r="AE23">
        <v>-11</v>
      </c>
    </row>
    <row r="24" spans="1:31" ht="12.75">
      <c r="A24">
        <v>20050318</v>
      </c>
      <c r="B24">
        <v>107</v>
      </c>
      <c r="C24">
        <v>106</v>
      </c>
      <c r="D24">
        <v>0</v>
      </c>
      <c r="E24">
        <v>137</v>
      </c>
      <c r="F24">
        <v>127</v>
      </c>
      <c r="G24">
        <v>10</v>
      </c>
      <c r="H24">
        <v>138</v>
      </c>
      <c r="I24">
        <v>151</v>
      </c>
      <c r="J24">
        <v>-12</v>
      </c>
      <c r="K24">
        <v>130</v>
      </c>
      <c r="L24">
        <v>127</v>
      </c>
      <c r="M24">
        <v>3</v>
      </c>
      <c r="N24">
        <v>102</v>
      </c>
      <c r="O24">
        <v>108</v>
      </c>
      <c r="P24">
        <v>-6</v>
      </c>
      <c r="Q24">
        <v>115</v>
      </c>
      <c r="R24">
        <v>115</v>
      </c>
      <c r="S24">
        <v>0</v>
      </c>
      <c r="T24">
        <v>100</v>
      </c>
      <c r="U24">
        <v>97</v>
      </c>
      <c r="V24">
        <v>3</v>
      </c>
      <c r="W24">
        <v>115</v>
      </c>
      <c r="X24">
        <v>113</v>
      </c>
      <c r="Y24">
        <v>2</v>
      </c>
      <c r="Z24">
        <v>107</v>
      </c>
      <c r="AA24">
        <v>122</v>
      </c>
      <c r="AB24">
        <v>-14</v>
      </c>
      <c r="AC24">
        <v>115</v>
      </c>
      <c r="AD24">
        <v>124</v>
      </c>
      <c r="AE24">
        <v>-9</v>
      </c>
    </row>
    <row r="25" spans="1:31" ht="12.75">
      <c r="A25">
        <v>20050319</v>
      </c>
      <c r="B25">
        <v>132</v>
      </c>
      <c r="C25">
        <v>127</v>
      </c>
      <c r="D25">
        <v>4</v>
      </c>
      <c r="E25">
        <v>140</v>
      </c>
      <c r="F25">
        <v>154</v>
      </c>
      <c r="G25">
        <v>-14</v>
      </c>
      <c r="H25">
        <v>156</v>
      </c>
      <c r="I25">
        <v>156</v>
      </c>
      <c r="J25">
        <v>0</v>
      </c>
      <c r="K25">
        <v>136</v>
      </c>
      <c r="L25">
        <v>137</v>
      </c>
      <c r="M25">
        <v>0</v>
      </c>
      <c r="N25">
        <v>202</v>
      </c>
      <c r="O25">
        <v>196</v>
      </c>
      <c r="P25">
        <v>6</v>
      </c>
      <c r="Q25">
        <v>160</v>
      </c>
      <c r="R25">
        <v>159</v>
      </c>
      <c r="S25">
        <v>1</v>
      </c>
      <c r="T25">
        <v>150</v>
      </c>
      <c r="U25">
        <v>165</v>
      </c>
      <c r="V25">
        <v>-15</v>
      </c>
      <c r="W25">
        <v>139</v>
      </c>
      <c r="X25">
        <v>131</v>
      </c>
      <c r="Y25">
        <v>8</v>
      </c>
      <c r="Z25">
        <v>172</v>
      </c>
      <c r="AA25">
        <v>166</v>
      </c>
      <c r="AB25">
        <v>6</v>
      </c>
      <c r="AC25">
        <v>129</v>
      </c>
      <c r="AD25">
        <v>141</v>
      </c>
      <c r="AE25">
        <v>-11</v>
      </c>
    </row>
    <row r="26" spans="1:31" ht="12.75">
      <c r="A26">
        <v>20050320</v>
      </c>
      <c r="B26">
        <v>137</v>
      </c>
      <c r="C26">
        <v>134</v>
      </c>
      <c r="D26">
        <v>3</v>
      </c>
      <c r="E26">
        <v>157</v>
      </c>
      <c r="F26">
        <v>156</v>
      </c>
      <c r="G26">
        <v>0</v>
      </c>
      <c r="H26">
        <v>156</v>
      </c>
      <c r="I26">
        <v>148</v>
      </c>
      <c r="J26">
        <v>7</v>
      </c>
      <c r="K26">
        <v>175</v>
      </c>
      <c r="L26">
        <v>186</v>
      </c>
      <c r="M26">
        <v>-10</v>
      </c>
      <c r="N26">
        <v>193</v>
      </c>
      <c r="O26">
        <v>185</v>
      </c>
      <c r="P26">
        <v>8</v>
      </c>
      <c r="Q26">
        <v>235</v>
      </c>
      <c r="R26">
        <v>208</v>
      </c>
      <c r="S26">
        <v>26</v>
      </c>
      <c r="T26">
        <v>210</v>
      </c>
      <c r="U26">
        <v>200</v>
      </c>
      <c r="V26">
        <v>9</v>
      </c>
      <c r="W26">
        <v>220</v>
      </c>
      <c r="X26">
        <v>214</v>
      </c>
      <c r="Y26">
        <v>5</v>
      </c>
      <c r="Z26">
        <v>185</v>
      </c>
      <c r="AA26">
        <v>184</v>
      </c>
      <c r="AB26">
        <v>1</v>
      </c>
      <c r="AC26">
        <v>201</v>
      </c>
      <c r="AD26">
        <v>199</v>
      </c>
      <c r="AE26">
        <v>1</v>
      </c>
    </row>
    <row r="27" spans="1:31" ht="12.75">
      <c r="A27">
        <v>20050321</v>
      </c>
      <c r="B27">
        <v>140</v>
      </c>
      <c r="C27">
        <v>140</v>
      </c>
      <c r="D27">
        <v>0</v>
      </c>
      <c r="E27">
        <v>198</v>
      </c>
      <c r="F27">
        <v>207</v>
      </c>
      <c r="G27">
        <v>-9</v>
      </c>
      <c r="H27">
        <v>175</v>
      </c>
      <c r="I27">
        <v>183</v>
      </c>
      <c r="J27">
        <v>-7</v>
      </c>
      <c r="K27">
        <v>191</v>
      </c>
      <c r="L27">
        <v>191</v>
      </c>
      <c r="M27">
        <v>0</v>
      </c>
      <c r="N27">
        <v>174</v>
      </c>
      <c r="O27">
        <v>172</v>
      </c>
      <c r="P27">
        <v>2</v>
      </c>
      <c r="Q27">
        <v>207</v>
      </c>
      <c r="R27">
        <v>212</v>
      </c>
      <c r="S27">
        <v>-4</v>
      </c>
      <c r="T27">
        <v>201</v>
      </c>
      <c r="U27">
        <v>186</v>
      </c>
      <c r="V27">
        <v>15</v>
      </c>
      <c r="W27">
        <v>252</v>
      </c>
      <c r="X27">
        <v>227</v>
      </c>
      <c r="Y27">
        <v>24</v>
      </c>
      <c r="Z27">
        <v>182</v>
      </c>
      <c r="AA27">
        <v>187</v>
      </c>
      <c r="AB27">
        <v>-4</v>
      </c>
      <c r="AC27">
        <v>238</v>
      </c>
      <c r="AD27">
        <v>231</v>
      </c>
      <c r="AE27">
        <v>7</v>
      </c>
    </row>
    <row r="28" spans="1:31" ht="12.75">
      <c r="A28">
        <v>20050322</v>
      </c>
      <c r="B28">
        <v>152</v>
      </c>
      <c r="C28">
        <v>153</v>
      </c>
      <c r="D28">
        <v>-1</v>
      </c>
      <c r="E28">
        <v>316</v>
      </c>
      <c r="F28">
        <v>283</v>
      </c>
      <c r="G28">
        <v>33</v>
      </c>
      <c r="H28">
        <v>167</v>
      </c>
      <c r="I28">
        <v>151</v>
      </c>
      <c r="J28">
        <v>15</v>
      </c>
      <c r="K28">
        <v>209</v>
      </c>
      <c r="L28">
        <v>235</v>
      </c>
      <c r="M28">
        <v>-26</v>
      </c>
      <c r="N28">
        <v>230</v>
      </c>
      <c r="O28">
        <v>261</v>
      </c>
      <c r="P28">
        <v>-31</v>
      </c>
      <c r="Q28">
        <v>192</v>
      </c>
      <c r="R28">
        <v>197</v>
      </c>
      <c r="S28">
        <v>-4</v>
      </c>
      <c r="T28">
        <v>191</v>
      </c>
      <c r="U28">
        <v>193</v>
      </c>
      <c r="V28">
        <v>-1</v>
      </c>
      <c r="W28">
        <v>207</v>
      </c>
      <c r="X28">
        <v>213</v>
      </c>
      <c r="Y28">
        <v>-6</v>
      </c>
      <c r="Z28">
        <v>236</v>
      </c>
      <c r="AA28">
        <v>246</v>
      </c>
      <c r="AB28">
        <v>-10</v>
      </c>
      <c r="AC28">
        <v>226</v>
      </c>
      <c r="AD28">
        <v>210</v>
      </c>
      <c r="AE28">
        <v>16</v>
      </c>
    </row>
    <row r="29" spans="1:31" ht="12.75">
      <c r="A29">
        <v>20050323</v>
      </c>
      <c r="B29">
        <v>156</v>
      </c>
      <c r="C29">
        <v>169</v>
      </c>
      <c r="D29">
        <v>-12</v>
      </c>
      <c r="E29">
        <v>266</v>
      </c>
      <c r="F29">
        <v>260</v>
      </c>
      <c r="G29">
        <v>6</v>
      </c>
      <c r="H29">
        <v>176</v>
      </c>
      <c r="I29">
        <v>187</v>
      </c>
      <c r="J29">
        <v>-10</v>
      </c>
      <c r="K29">
        <v>326</v>
      </c>
      <c r="L29">
        <v>324</v>
      </c>
      <c r="M29">
        <v>1</v>
      </c>
      <c r="N29">
        <v>188</v>
      </c>
      <c r="O29">
        <v>178</v>
      </c>
      <c r="P29">
        <v>9</v>
      </c>
      <c r="Q29">
        <v>300</v>
      </c>
      <c r="R29">
        <v>317</v>
      </c>
      <c r="S29">
        <v>-16</v>
      </c>
      <c r="T29">
        <v>220</v>
      </c>
      <c r="U29">
        <v>238</v>
      </c>
      <c r="V29">
        <v>-17</v>
      </c>
      <c r="W29">
        <v>263</v>
      </c>
      <c r="X29">
        <v>287</v>
      </c>
      <c r="Y29">
        <v>-23</v>
      </c>
      <c r="Z29">
        <v>222</v>
      </c>
      <c r="AA29">
        <v>230</v>
      </c>
      <c r="AB29">
        <v>-7</v>
      </c>
      <c r="AC29">
        <v>276</v>
      </c>
      <c r="AD29">
        <v>303</v>
      </c>
      <c r="AE29">
        <v>-26</v>
      </c>
    </row>
    <row r="30" spans="1:31" ht="12.75">
      <c r="A30">
        <v>20050324</v>
      </c>
      <c r="B30">
        <v>147</v>
      </c>
      <c r="C30">
        <v>151</v>
      </c>
      <c r="D30">
        <v>-3</v>
      </c>
      <c r="E30">
        <v>225</v>
      </c>
      <c r="F30">
        <v>208</v>
      </c>
      <c r="G30">
        <v>16</v>
      </c>
      <c r="H30">
        <v>137</v>
      </c>
      <c r="I30">
        <v>136</v>
      </c>
      <c r="J30">
        <v>0</v>
      </c>
      <c r="K30">
        <v>178</v>
      </c>
      <c r="L30">
        <v>182</v>
      </c>
      <c r="M30">
        <v>-4</v>
      </c>
      <c r="N30">
        <v>149</v>
      </c>
      <c r="O30">
        <v>169</v>
      </c>
      <c r="P30">
        <v>-20</v>
      </c>
      <c r="Q30">
        <v>198</v>
      </c>
      <c r="R30">
        <v>214</v>
      </c>
      <c r="S30">
        <v>-16</v>
      </c>
      <c r="T30">
        <v>148</v>
      </c>
      <c r="U30">
        <v>166</v>
      </c>
      <c r="V30">
        <v>-17</v>
      </c>
      <c r="W30">
        <v>191</v>
      </c>
      <c r="X30">
        <v>197</v>
      </c>
      <c r="Y30">
        <v>-6</v>
      </c>
      <c r="Z30">
        <v>152</v>
      </c>
      <c r="AA30">
        <v>151</v>
      </c>
      <c r="AB30">
        <v>1</v>
      </c>
      <c r="AC30">
        <v>196</v>
      </c>
      <c r="AD30">
        <v>202</v>
      </c>
      <c r="AE30">
        <v>-5</v>
      </c>
    </row>
    <row r="31" spans="1:31" ht="12.75">
      <c r="A31">
        <v>20050325</v>
      </c>
      <c r="B31">
        <v>201</v>
      </c>
      <c r="C31">
        <v>199</v>
      </c>
      <c r="D31">
        <v>2</v>
      </c>
      <c r="E31">
        <v>204</v>
      </c>
      <c r="F31">
        <v>225</v>
      </c>
      <c r="G31">
        <v>-20</v>
      </c>
      <c r="H31">
        <v>166</v>
      </c>
      <c r="I31">
        <v>168</v>
      </c>
      <c r="J31">
        <v>-1</v>
      </c>
      <c r="K31">
        <v>186</v>
      </c>
      <c r="L31">
        <v>202</v>
      </c>
      <c r="M31">
        <v>-16</v>
      </c>
      <c r="N31">
        <v>196</v>
      </c>
      <c r="O31">
        <v>198</v>
      </c>
      <c r="P31">
        <v>-2</v>
      </c>
      <c r="Q31">
        <v>204</v>
      </c>
      <c r="R31">
        <v>203</v>
      </c>
      <c r="S31">
        <v>1</v>
      </c>
      <c r="T31">
        <v>203</v>
      </c>
      <c r="U31">
        <v>231</v>
      </c>
      <c r="V31">
        <v>-27</v>
      </c>
      <c r="W31">
        <v>204</v>
      </c>
      <c r="X31">
        <v>229</v>
      </c>
      <c r="Y31">
        <v>-24</v>
      </c>
      <c r="Z31">
        <v>224</v>
      </c>
      <c r="AA31">
        <v>234</v>
      </c>
      <c r="AB31">
        <v>-9</v>
      </c>
      <c r="AC31">
        <v>217</v>
      </c>
      <c r="AD31">
        <v>212</v>
      </c>
      <c r="AE31">
        <v>4</v>
      </c>
    </row>
    <row r="32" spans="1:31" ht="12.75">
      <c r="A32">
        <v>20050326</v>
      </c>
      <c r="B32">
        <v>172</v>
      </c>
      <c r="C32">
        <v>183</v>
      </c>
      <c r="D32">
        <v>-10</v>
      </c>
      <c r="E32">
        <v>154</v>
      </c>
      <c r="F32">
        <v>154</v>
      </c>
      <c r="G32">
        <v>0</v>
      </c>
      <c r="H32">
        <v>169</v>
      </c>
      <c r="I32">
        <v>166</v>
      </c>
      <c r="J32">
        <v>2</v>
      </c>
      <c r="K32">
        <v>144</v>
      </c>
      <c r="L32">
        <v>131</v>
      </c>
      <c r="M32">
        <v>13</v>
      </c>
      <c r="N32">
        <v>215</v>
      </c>
      <c r="O32">
        <v>194</v>
      </c>
      <c r="P32">
        <v>20</v>
      </c>
      <c r="Q32">
        <v>179</v>
      </c>
      <c r="R32">
        <v>165</v>
      </c>
      <c r="S32">
        <v>14</v>
      </c>
      <c r="T32">
        <v>161</v>
      </c>
      <c r="U32">
        <v>174</v>
      </c>
      <c r="V32">
        <v>-13</v>
      </c>
      <c r="W32">
        <v>144</v>
      </c>
      <c r="X32">
        <v>146</v>
      </c>
      <c r="Y32">
        <v>-2</v>
      </c>
      <c r="Z32">
        <v>149</v>
      </c>
      <c r="AA32">
        <v>141</v>
      </c>
      <c r="AB32">
        <v>7</v>
      </c>
      <c r="AC32">
        <v>135</v>
      </c>
      <c r="AD32">
        <v>131</v>
      </c>
      <c r="AE32">
        <v>4</v>
      </c>
    </row>
    <row r="33" spans="1:31" ht="12.75">
      <c r="A33">
        <v>20050327</v>
      </c>
      <c r="B33">
        <v>110</v>
      </c>
      <c r="C33">
        <v>107</v>
      </c>
      <c r="D33">
        <v>2</v>
      </c>
      <c r="E33">
        <v>172</v>
      </c>
      <c r="F33">
        <v>162</v>
      </c>
      <c r="G33">
        <v>10</v>
      </c>
      <c r="H33">
        <v>107</v>
      </c>
      <c r="I33">
        <v>109</v>
      </c>
      <c r="J33">
        <v>-1</v>
      </c>
      <c r="K33">
        <v>178</v>
      </c>
      <c r="L33">
        <v>184</v>
      </c>
      <c r="M33">
        <v>-6</v>
      </c>
      <c r="N33">
        <v>137</v>
      </c>
      <c r="O33">
        <v>151</v>
      </c>
      <c r="P33">
        <v>-14</v>
      </c>
      <c r="Q33">
        <v>171</v>
      </c>
      <c r="R33">
        <v>138</v>
      </c>
      <c r="S33">
        <v>33</v>
      </c>
      <c r="T33">
        <v>148</v>
      </c>
      <c r="U33">
        <v>152</v>
      </c>
      <c r="V33">
        <v>-3</v>
      </c>
      <c r="W33">
        <v>215</v>
      </c>
      <c r="X33">
        <v>201</v>
      </c>
      <c r="Y33">
        <v>14</v>
      </c>
      <c r="Z33">
        <v>163</v>
      </c>
      <c r="AA33">
        <v>171</v>
      </c>
      <c r="AB33">
        <v>-8</v>
      </c>
      <c r="AC33">
        <v>195</v>
      </c>
      <c r="AD33">
        <v>183</v>
      </c>
      <c r="AE33">
        <v>11</v>
      </c>
    </row>
    <row r="34" spans="1:31" ht="12.75">
      <c r="A34">
        <v>20050328</v>
      </c>
      <c r="B34">
        <v>164</v>
      </c>
      <c r="C34">
        <v>163</v>
      </c>
      <c r="D34">
        <v>0</v>
      </c>
      <c r="E34">
        <v>140</v>
      </c>
      <c r="F34">
        <v>145</v>
      </c>
      <c r="G34">
        <v>-4</v>
      </c>
      <c r="H34">
        <v>136</v>
      </c>
      <c r="I34">
        <v>145</v>
      </c>
      <c r="J34">
        <v>-9</v>
      </c>
      <c r="K34">
        <v>172</v>
      </c>
      <c r="L34">
        <v>173</v>
      </c>
      <c r="M34">
        <v>-1</v>
      </c>
      <c r="N34">
        <v>144</v>
      </c>
      <c r="O34">
        <v>146</v>
      </c>
      <c r="P34">
        <v>-2</v>
      </c>
      <c r="Q34">
        <v>184</v>
      </c>
      <c r="R34">
        <v>203</v>
      </c>
      <c r="S34">
        <v>-18</v>
      </c>
      <c r="T34">
        <v>174</v>
      </c>
      <c r="U34">
        <v>183</v>
      </c>
      <c r="V34">
        <v>-8</v>
      </c>
      <c r="W34">
        <v>199</v>
      </c>
      <c r="X34">
        <v>168</v>
      </c>
      <c r="Y34">
        <v>31</v>
      </c>
      <c r="Z34">
        <v>165</v>
      </c>
      <c r="AA34">
        <v>165</v>
      </c>
      <c r="AB34">
        <v>0</v>
      </c>
      <c r="AC34">
        <v>222</v>
      </c>
      <c r="AD34">
        <v>226</v>
      </c>
      <c r="AE34">
        <v>-4</v>
      </c>
    </row>
    <row r="35" spans="1:31" ht="12.75">
      <c r="A35">
        <v>20050329</v>
      </c>
      <c r="B35">
        <v>110</v>
      </c>
      <c r="C35">
        <v>99</v>
      </c>
      <c r="D35">
        <v>11</v>
      </c>
      <c r="E35">
        <v>112</v>
      </c>
      <c r="F35">
        <v>151</v>
      </c>
      <c r="G35">
        <v>-39</v>
      </c>
      <c r="H35">
        <v>113</v>
      </c>
      <c r="I35">
        <v>111</v>
      </c>
      <c r="J35">
        <v>1</v>
      </c>
      <c r="K35">
        <v>140</v>
      </c>
      <c r="L35">
        <v>140</v>
      </c>
      <c r="M35">
        <v>0</v>
      </c>
      <c r="N35">
        <v>102</v>
      </c>
      <c r="O35">
        <v>96</v>
      </c>
      <c r="P35">
        <v>5</v>
      </c>
      <c r="Q35">
        <v>144</v>
      </c>
      <c r="R35">
        <v>152</v>
      </c>
      <c r="S35">
        <v>-8</v>
      </c>
      <c r="T35">
        <v>107</v>
      </c>
      <c r="U35">
        <v>98</v>
      </c>
      <c r="V35">
        <v>9</v>
      </c>
      <c r="W35">
        <v>147</v>
      </c>
      <c r="X35">
        <v>161</v>
      </c>
      <c r="Y35">
        <v>-13</v>
      </c>
      <c r="Z35">
        <v>102</v>
      </c>
      <c r="AA35">
        <v>122</v>
      </c>
      <c r="AB35">
        <v>-20</v>
      </c>
      <c r="AC35">
        <v>174</v>
      </c>
      <c r="AD35">
        <v>144</v>
      </c>
      <c r="AE35">
        <v>30</v>
      </c>
    </row>
    <row r="36" spans="1:31" ht="12.75">
      <c r="A36">
        <v>20050330</v>
      </c>
      <c r="B36">
        <v>50</v>
      </c>
      <c r="C36">
        <v>56</v>
      </c>
      <c r="D36">
        <v>-6</v>
      </c>
      <c r="E36">
        <v>96</v>
      </c>
      <c r="F36">
        <v>103</v>
      </c>
      <c r="G36">
        <v>-6</v>
      </c>
      <c r="H36">
        <v>41</v>
      </c>
      <c r="I36">
        <v>41</v>
      </c>
      <c r="J36">
        <v>0</v>
      </c>
      <c r="K36">
        <v>90</v>
      </c>
      <c r="L36">
        <v>86</v>
      </c>
      <c r="M36">
        <v>3</v>
      </c>
      <c r="N36">
        <v>37</v>
      </c>
      <c r="O36">
        <v>35</v>
      </c>
      <c r="P36">
        <v>1</v>
      </c>
      <c r="Q36">
        <v>92</v>
      </c>
      <c r="R36">
        <v>92</v>
      </c>
      <c r="S36">
        <v>0</v>
      </c>
      <c r="T36">
        <v>56</v>
      </c>
      <c r="U36">
        <v>55</v>
      </c>
      <c r="V36">
        <v>1</v>
      </c>
      <c r="W36">
        <v>102</v>
      </c>
      <c r="X36">
        <v>109</v>
      </c>
      <c r="Y36">
        <v>-7</v>
      </c>
      <c r="Z36">
        <v>50</v>
      </c>
      <c r="AA36">
        <v>55</v>
      </c>
      <c r="AB36">
        <v>-4</v>
      </c>
      <c r="AC36">
        <v>120</v>
      </c>
      <c r="AD36">
        <v>118</v>
      </c>
      <c r="AE36">
        <v>2</v>
      </c>
    </row>
    <row r="37" spans="1:31" ht="12.75">
      <c r="A37">
        <v>20050331</v>
      </c>
      <c r="B37">
        <v>197</v>
      </c>
      <c r="C37">
        <v>196</v>
      </c>
      <c r="D37">
        <v>0</v>
      </c>
      <c r="E37">
        <v>172</v>
      </c>
      <c r="F37">
        <v>167</v>
      </c>
      <c r="G37">
        <v>5</v>
      </c>
      <c r="H37">
        <v>203</v>
      </c>
      <c r="I37">
        <v>220</v>
      </c>
      <c r="J37">
        <v>-17</v>
      </c>
      <c r="K37">
        <v>168</v>
      </c>
      <c r="L37">
        <v>157</v>
      </c>
      <c r="M37">
        <v>10</v>
      </c>
      <c r="N37">
        <v>193</v>
      </c>
      <c r="O37">
        <v>191</v>
      </c>
      <c r="P37">
        <v>1</v>
      </c>
      <c r="Q37">
        <v>174</v>
      </c>
      <c r="R37">
        <v>175</v>
      </c>
      <c r="S37">
        <v>0</v>
      </c>
      <c r="T37">
        <v>179</v>
      </c>
      <c r="U37">
        <v>173</v>
      </c>
      <c r="V37">
        <v>6</v>
      </c>
      <c r="W37">
        <v>182</v>
      </c>
      <c r="X37">
        <v>194</v>
      </c>
      <c r="Y37">
        <v>-12</v>
      </c>
      <c r="Z37">
        <v>181</v>
      </c>
      <c r="AA37">
        <v>179</v>
      </c>
      <c r="AB37">
        <v>1</v>
      </c>
      <c r="AC37">
        <v>179</v>
      </c>
      <c r="AD37">
        <v>178</v>
      </c>
      <c r="AE37">
        <v>1</v>
      </c>
    </row>
    <row r="38" spans="2:31" ht="12.75">
      <c r="B38" s="18">
        <f>AVERAGE(B10:B37)</f>
        <v>116.03571428571429</v>
      </c>
      <c r="C38" s="18">
        <f>AVERAGE(C10:C37)</f>
        <v>118.03571428571429</v>
      </c>
      <c r="D38" s="18">
        <f>AVERAGE(D10:D37)</f>
        <v>-2.142857142857143</v>
      </c>
      <c r="E38" s="18">
        <f>AVERAGE(E11:E37)</f>
        <v>145.8148148148148</v>
      </c>
      <c r="F38" s="18">
        <f>AVERAGE(F11:F37)</f>
        <v>146.37037037037038</v>
      </c>
      <c r="G38" s="18">
        <f>AVERAGE(G11:G37)</f>
        <v>-0.6666666666666666</v>
      </c>
      <c r="H38" s="18">
        <f>AVERAGE(H10:H37)</f>
        <v>118.28571428571429</v>
      </c>
      <c r="I38" s="18">
        <f>AVERAGE(I10:I37)</f>
        <v>119.85714285714286</v>
      </c>
      <c r="J38" s="18">
        <f>AVERAGE(J10:J37)</f>
        <v>-1.5357142857142858</v>
      </c>
      <c r="K38" s="18">
        <f>AVERAGE(K11:K37)</f>
        <v>138.2962962962963</v>
      </c>
      <c r="L38" s="18">
        <f>AVERAGE(L11:L37)</f>
        <v>140.33333333333334</v>
      </c>
      <c r="M38" s="18">
        <f>AVERAGE(M11:M37)</f>
        <v>-2.074074074074074</v>
      </c>
      <c r="N38" s="18">
        <f>AVERAGE(N10:N37)</f>
        <v>121.67857142857143</v>
      </c>
      <c r="O38" s="18">
        <f>AVERAGE(O10:O37)</f>
        <v>124.35714285714286</v>
      </c>
      <c r="P38" s="18">
        <f>AVERAGE(P10:P37)</f>
        <v>-2.7857142857142856</v>
      </c>
      <c r="Q38" s="18">
        <f>AVERAGE(Q11:Q37)</f>
        <v>146.25925925925927</v>
      </c>
      <c r="R38" s="18">
        <f>AVERAGE(R11:R37)</f>
        <v>147.7037037037037</v>
      </c>
      <c r="S38" s="18">
        <f>AVERAGE(S11:S37)</f>
        <v>-1.2962962962962963</v>
      </c>
      <c r="T38" s="18">
        <f>AVERAGE(T10:T37)</f>
        <v>121.32142857142857</v>
      </c>
      <c r="U38" s="18">
        <f>AVERAGE(U10:U37)</f>
        <v>123.46428571428571</v>
      </c>
      <c r="V38" s="18">
        <f>AVERAGE(V10:V37)</f>
        <v>-2</v>
      </c>
      <c r="W38" s="18">
        <f>AVERAGE(W11:W37)</f>
        <v>141.40740740740742</v>
      </c>
      <c r="X38" s="18">
        <f>AVERAGE(X11:X37)</f>
        <v>144.5185185185185</v>
      </c>
      <c r="Y38" s="18">
        <f>AVERAGE(Y11:Y37)</f>
        <v>-3.037037037037037</v>
      </c>
      <c r="Z38" s="18">
        <f>AVERAGE(Z10:Z37)</f>
        <v>126.82142857142857</v>
      </c>
      <c r="AA38" s="18">
        <f>AVERAGE(AA10:AA37)</f>
        <v>127.85714285714286</v>
      </c>
      <c r="AB38" s="18">
        <f>AVERAGE(AB10:AB37)</f>
        <v>-0.8928571428571429</v>
      </c>
      <c r="AC38" s="18">
        <f>AVERAGE(AC11:AC37)</f>
        <v>150.8148148148148</v>
      </c>
      <c r="AD38" s="18">
        <f>AVERAGE(AD11:AD37)</f>
        <v>149.8148148148148</v>
      </c>
      <c r="AE38" s="18">
        <f>AVERAGE(AE11:AE37)</f>
        <v>0.8888888888888888</v>
      </c>
    </row>
    <row r="39" spans="2:29" ht="12.75">
      <c r="B39" s="12">
        <f>100*(C38-B38)/C38</f>
        <v>1.6944024205748864</v>
      </c>
      <c r="E39" s="12">
        <f>100*(F38-E38)/F38</f>
        <v>0.3795546558704561</v>
      </c>
      <c r="H39" s="12">
        <f>100*(I38-H38)/I38</f>
        <v>1.3110846245530376</v>
      </c>
      <c r="K39" s="12">
        <f>100*(L38-K38)/L38</f>
        <v>1.4515703351807872</v>
      </c>
      <c r="N39" s="12">
        <f>100*(O38-N38)/O38</f>
        <v>2.1539345203905818</v>
      </c>
      <c r="Q39" s="12">
        <f>100*(R38-Q38)/R38</f>
        <v>0.977933801404202</v>
      </c>
      <c r="T39" s="12">
        <f>100*(U38-T38)/U38</f>
        <v>1.7356089094590654</v>
      </c>
      <c r="W39" s="12">
        <f>100*(X38-W38)/X38</f>
        <v>2.152742183495626</v>
      </c>
      <c r="Z39" s="12">
        <f>100*(AA38-Z38)/AA38</f>
        <v>0.8100558659217925</v>
      </c>
      <c r="AC39" s="12">
        <f>100*(AD38-AC38)/AD38</f>
        <v>-0.6674907292954265</v>
      </c>
    </row>
    <row r="41" spans="1:11" ht="12.75">
      <c r="A41" t="s">
        <v>37</v>
      </c>
      <c r="B41">
        <v>0.116</v>
      </c>
      <c r="C41">
        <v>0.146</v>
      </c>
      <c r="D41">
        <v>0.118</v>
      </c>
      <c r="E41">
        <v>0.138</v>
      </c>
      <c r="F41">
        <v>0.122</v>
      </c>
      <c r="G41">
        <v>0.146</v>
      </c>
      <c r="H41">
        <v>0.121</v>
      </c>
      <c r="I41">
        <v>0.141</v>
      </c>
      <c r="J41">
        <v>0.127</v>
      </c>
      <c r="K41">
        <v>0.151</v>
      </c>
    </row>
    <row r="42" spans="1:11" ht="12.75">
      <c r="A42" t="s">
        <v>38</v>
      </c>
      <c r="B42">
        <v>0.118</v>
      </c>
      <c r="C42">
        <v>0.146</v>
      </c>
      <c r="D42">
        <v>0.12</v>
      </c>
      <c r="E42">
        <v>0.14</v>
      </c>
      <c r="F42">
        <v>0.124</v>
      </c>
      <c r="G42">
        <v>0.148</v>
      </c>
      <c r="H42">
        <v>0.123</v>
      </c>
      <c r="I42">
        <v>0.145</v>
      </c>
      <c r="J42">
        <v>0.128</v>
      </c>
      <c r="K42">
        <v>0.15</v>
      </c>
    </row>
    <row r="44" spans="2:11" ht="12.75">
      <c r="B44">
        <v>1.69</v>
      </c>
      <c r="C44">
        <v>0.38</v>
      </c>
      <c r="D44">
        <v>1.31</v>
      </c>
      <c r="E44">
        <v>1.45</v>
      </c>
      <c r="F44">
        <v>2.15</v>
      </c>
      <c r="G44">
        <v>0.98</v>
      </c>
      <c r="H44">
        <v>1.74</v>
      </c>
      <c r="I44">
        <v>2.15</v>
      </c>
      <c r="J44">
        <v>0.81</v>
      </c>
      <c r="K44">
        <v>-0.67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6">
      <selection activeCell="G45" sqref="G45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0" width="6.00390625" style="0" bestFit="1" customWidth="1"/>
    <col min="11" max="13" width="6.28125" style="0" bestFit="1" customWidth="1"/>
    <col min="14" max="14" width="6.0039062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3" ht="12.75">
      <c r="A2" t="s">
        <v>70</v>
      </c>
      <c r="B2" t="s">
        <v>71</v>
      </c>
      <c r="C2" t="s">
        <v>55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20050301</v>
      </c>
      <c r="B7">
        <v>6.77</v>
      </c>
      <c r="C7">
        <v>6.47</v>
      </c>
      <c r="D7">
        <v>7.98</v>
      </c>
      <c r="E7">
        <v>8.53</v>
      </c>
      <c r="F7">
        <v>6.27</v>
      </c>
      <c r="G7">
        <v>6.54</v>
      </c>
      <c r="H7">
        <v>7.78</v>
      </c>
      <c r="I7">
        <v>7.9</v>
      </c>
      <c r="J7">
        <v>6.88</v>
      </c>
      <c r="K7">
        <v>6.72</v>
      </c>
      <c r="L7">
        <v>8.41</v>
      </c>
      <c r="M7">
        <v>8.96</v>
      </c>
      <c r="N7">
        <v>7.39</v>
      </c>
      <c r="O7">
        <v>7.92</v>
      </c>
      <c r="P7">
        <v>9.41</v>
      </c>
      <c r="Q7">
        <v>10</v>
      </c>
    </row>
    <row r="8" spans="1:17" ht="12.75">
      <c r="A8">
        <v>20050302</v>
      </c>
      <c r="B8">
        <v>7.03</v>
      </c>
      <c r="C8">
        <v>6.5</v>
      </c>
      <c r="D8">
        <v>7.77</v>
      </c>
      <c r="E8">
        <v>8.17</v>
      </c>
      <c r="F8">
        <v>8.03</v>
      </c>
      <c r="G8">
        <v>7.15</v>
      </c>
      <c r="H8">
        <v>8.57</v>
      </c>
      <c r="I8">
        <v>9.35</v>
      </c>
      <c r="J8">
        <v>7.61</v>
      </c>
      <c r="K8">
        <v>6.82</v>
      </c>
      <c r="L8">
        <v>8.49</v>
      </c>
      <c r="M8">
        <v>9.14</v>
      </c>
      <c r="N8">
        <v>8.6</v>
      </c>
      <c r="O8">
        <v>7.89</v>
      </c>
      <c r="P8">
        <v>8.68</v>
      </c>
      <c r="Q8">
        <v>9.4</v>
      </c>
    </row>
    <row r="9" spans="1:17" ht="12.75">
      <c r="A9">
        <v>20050303</v>
      </c>
      <c r="B9">
        <v>6.37</v>
      </c>
      <c r="C9">
        <v>6.51</v>
      </c>
      <c r="D9">
        <v>9.08</v>
      </c>
      <c r="E9">
        <v>7.78</v>
      </c>
      <c r="F9">
        <v>6.78</v>
      </c>
      <c r="G9">
        <v>7.08</v>
      </c>
      <c r="H9">
        <v>9.72</v>
      </c>
      <c r="I9">
        <v>8.71</v>
      </c>
      <c r="J9">
        <v>7.71</v>
      </c>
      <c r="K9">
        <v>7.46</v>
      </c>
      <c r="L9">
        <v>10.13</v>
      </c>
      <c r="M9">
        <v>9.34</v>
      </c>
      <c r="N9">
        <v>7.57</v>
      </c>
      <c r="O9">
        <v>7.45</v>
      </c>
      <c r="P9">
        <v>10.15</v>
      </c>
      <c r="Q9">
        <v>9.59</v>
      </c>
    </row>
    <row r="10" spans="1:17" ht="12.75">
      <c r="A10">
        <v>20050304</v>
      </c>
      <c r="B10">
        <v>6.41</v>
      </c>
      <c r="C10">
        <v>6.9</v>
      </c>
      <c r="D10">
        <v>6.81</v>
      </c>
      <c r="E10">
        <v>6.88</v>
      </c>
      <c r="F10">
        <v>7.22</v>
      </c>
      <c r="G10">
        <v>7.67</v>
      </c>
      <c r="H10">
        <v>7.2</v>
      </c>
      <c r="I10">
        <v>7.53</v>
      </c>
      <c r="J10">
        <v>8.04</v>
      </c>
      <c r="K10">
        <v>8.2</v>
      </c>
      <c r="L10">
        <v>7.72</v>
      </c>
      <c r="M10">
        <v>8.29</v>
      </c>
      <c r="N10">
        <v>8.37</v>
      </c>
      <c r="O10">
        <v>8.67</v>
      </c>
      <c r="P10">
        <v>9.08</v>
      </c>
      <c r="Q10">
        <v>9.73</v>
      </c>
    </row>
    <row r="11" spans="1:17" ht="12.75">
      <c r="A11">
        <v>20050305</v>
      </c>
      <c r="B11">
        <v>6.66</v>
      </c>
      <c r="C11">
        <v>6.96</v>
      </c>
      <c r="D11">
        <v>6.21</v>
      </c>
      <c r="E11">
        <v>6.49</v>
      </c>
      <c r="F11">
        <v>7.04</v>
      </c>
      <c r="G11">
        <v>7.36</v>
      </c>
      <c r="H11">
        <v>6.72</v>
      </c>
      <c r="I11">
        <v>6.94</v>
      </c>
      <c r="J11">
        <v>7.71</v>
      </c>
      <c r="K11">
        <v>7.9</v>
      </c>
      <c r="L11">
        <v>6.8</v>
      </c>
      <c r="M11">
        <v>7.05</v>
      </c>
      <c r="N11">
        <v>8.2</v>
      </c>
      <c r="O11">
        <v>8.4</v>
      </c>
      <c r="P11">
        <v>7.24</v>
      </c>
      <c r="Q11">
        <v>7.52</v>
      </c>
    </row>
    <row r="12" spans="1:17" ht="12.75">
      <c r="A12">
        <v>20050306</v>
      </c>
      <c r="B12">
        <v>6.78</v>
      </c>
      <c r="C12">
        <v>6.94</v>
      </c>
      <c r="D12">
        <v>6.63</v>
      </c>
      <c r="E12">
        <v>9.11</v>
      </c>
      <c r="F12">
        <v>6.98</v>
      </c>
      <c r="G12">
        <v>7.22</v>
      </c>
      <c r="H12">
        <v>7.18</v>
      </c>
      <c r="I12">
        <v>9.32</v>
      </c>
      <c r="J12">
        <v>7.27</v>
      </c>
      <c r="K12">
        <v>7.56</v>
      </c>
      <c r="L12">
        <v>7.23</v>
      </c>
      <c r="M12">
        <v>9.46</v>
      </c>
      <c r="N12">
        <v>7.45</v>
      </c>
      <c r="O12">
        <v>7.86</v>
      </c>
      <c r="P12">
        <v>7.66</v>
      </c>
      <c r="Q12">
        <v>9.78</v>
      </c>
    </row>
    <row r="13" spans="1:17" ht="12.75">
      <c r="A13">
        <v>20050307</v>
      </c>
      <c r="B13">
        <v>8.83</v>
      </c>
      <c r="C13">
        <v>8.4</v>
      </c>
      <c r="D13">
        <v>7.68</v>
      </c>
      <c r="E13">
        <v>9.68</v>
      </c>
      <c r="F13">
        <v>9.56</v>
      </c>
      <c r="G13">
        <v>9.39</v>
      </c>
      <c r="H13">
        <v>8.19</v>
      </c>
      <c r="I13">
        <v>10.09</v>
      </c>
      <c r="J13">
        <v>10.22</v>
      </c>
      <c r="K13">
        <v>10.23</v>
      </c>
      <c r="L13">
        <v>9.26</v>
      </c>
      <c r="M13">
        <v>11.63</v>
      </c>
      <c r="N13">
        <v>10.02</v>
      </c>
      <c r="O13">
        <v>10.42</v>
      </c>
      <c r="P13">
        <v>9.61</v>
      </c>
      <c r="Q13">
        <v>11.36</v>
      </c>
    </row>
    <row r="14" spans="1:17" ht="12.75">
      <c r="A14">
        <v>20050308</v>
      </c>
      <c r="B14">
        <v>8.83</v>
      </c>
      <c r="C14">
        <v>8.93</v>
      </c>
      <c r="D14">
        <v>9.67</v>
      </c>
      <c r="E14">
        <v>11.1</v>
      </c>
      <c r="F14">
        <v>10</v>
      </c>
      <c r="G14">
        <v>10.09</v>
      </c>
      <c r="H14">
        <v>10.4</v>
      </c>
      <c r="I14">
        <v>11.25</v>
      </c>
      <c r="J14">
        <v>10.46</v>
      </c>
      <c r="K14">
        <v>10.62</v>
      </c>
      <c r="L14">
        <v>11</v>
      </c>
      <c r="M14">
        <v>12.45</v>
      </c>
      <c r="N14">
        <v>12</v>
      </c>
      <c r="O14">
        <v>11.9</v>
      </c>
      <c r="P14">
        <v>12.46</v>
      </c>
      <c r="Q14">
        <v>12.25</v>
      </c>
    </row>
    <row r="15" spans="1:17" ht="12.75">
      <c r="A15">
        <v>20050309</v>
      </c>
      <c r="B15">
        <v>10.25</v>
      </c>
      <c r="C15">
        <v>9.52</v>
      </c>
      <c r="D15">
        <v>9.29</v>
      </c>
      <c r="E15">
        <v>10.02</v>
      </c>
      <c r="F15">
        <v>10.95</v>
      </c>
      <c r="G15">
        <v>10.38</v>
      </c>
      <c r="H15">
        <v>9.7</v>
      </c>
      <c r="I15">
        <v>10.56</v>
      </c>
      <c r="J15">
        <v>11.29</v>
      </c>
      <c r="K15">
        <v>11.03</v>
      </c>
      <c r="L15">
        <v>11.04</v>
      </c>
      <c r="M15">
        <v>11.67</v>
      </c>
      <c r="N15">
        <v>12.61</v>
      </c>
      <c r="O15">
        <v>12.03</v>
      </c>
      <c r="P15">
        <v>11.49</v>
      </c>
      <c r="Q15">
        <v>12.82</v>
      </c>
    </row>
    <row r="16" spans="1:17" ht="12.75">
      <c r="A16">
        <v>20050310</v>
      </c>
      <c r="B16">
        <v>8.74</v>
      </c>
      <c r="C16">
        <v>8.8</v>
      </c>
      <c r="D16">
        <v>8.03</v>
      </c>
      <c r="E16">
        <v>9.08</v>
      </c>
      <c r="F16">
        <v>9.48</v>
      </c>
      <c r="G16">
        <v>9.23</v>
      </c>
      <c r="H16">
        <v>8.39</v>
      </c>
      <c r="I16">
        <v>9.65</v>
      </c>
      <c r="J16">
        <v>10.16</v>
      </c>
      <c r="K16">
        <v>9.84</v>
      </c>
      <c r="L16">
        <v>8.64</v>
      </c>
      <c r="M16">
        <v>9.68</v>
      </c>
      <c r="N16">
        <v>11.5</v>
      </c>
      <c r="O16">
        <v>10.81</v>
      </c>
      <c r="P16">
        <v>9.49</v>
      </c>
      <c r="Q16">
        <v>10.95</v>
      </c>
    </row>
    <row r="17" spans="1:17" ht="12.75">
      <c r="A17">
        <v>20050311</v>
      </c>
      <c r="B17">
        <v>7.7</v>
      </c>
      <c r="C17">
        <v>7.19</v>
      </c>
      <c r="D17">
        <v>7.18</v>
      </c>
      <c r="E17">
        <v>8.49</v>
      </c>
      <c r="F17">
        <v>8.77</v>
      </c>
      <c r="G17">
        <v>8.22</v>
      </c>
      <c r="H17">
        <v>7.84</v>
      </c>
      <c r="I17">
        <v>9.13</v>
      </c>
      <c r="J17">
        <v>9.13</v>
      </c>
      <c r="K17">
        <v>8.44</v>
      </c>
      <c r="L17">
        <v>8.06</v>
      </c>
      <c r="M17">
        <v>10.04</v>
      </c>
      <c r="N17">
        <v>9.31</v>
      </c>
      <c r="O17">
        <v>8.8</v>
      </c>
      <c r="P17">
        <v>8.42</v>
      </c>
      <c r="Q17">
        <v>10.45</v>
      </c>
    </row>
    <row r="18" spans="1:17" ht="12.75">
      <c r="A18">
        <v>20050312</v>
      </c>
      <c r="B18">
        <v>8.52</v>
      </c>
      <c r="C18">
        <v>7.66</v>
      </c>
      <c r="D18">
        <v>8.45</v>
      </c>
      <c r="E18">
        <v>8.72</v>
      </c>
      <c r="F18">
        <v>9.2</v>
      </c>
      <c r="G18">
        <v>8.27</v>
      </c>
      <c r="H18">
        <v>8.41</v>
      </c>
      <c r="I18">
        <v>8.81</v>
      </c>
      <c r="J18">
        <v>9.64</v>
      </c>
      <c r="K18">
        <v>8.6</v>
      </c>
      <c r="L18">
        <v>8.37</v>
      </c>
      <c r="M18">
        <v>8.85</v>
      </c>
      <c r="N18">
        <v>10.42</v>
      </c>
      <c r="O18">
        <v>9.33</v>
      </c>
      <c r="P18">
        <v>8.65</v>
      </c>
      <c r="Q18">
        <v>9.11</v>
      </c>
    </row>
    <row r="19" spans="1:17" ht="12.75">
      <c r="A19">
        <v>20050313</v>
      </c>
      <c r="B19">
        <v>7.55</v>
      </c>
      <c r="C19">
        <v>6.9</v>
      </c>
      <c r="D19">
        <v>8.93</v>
      </c>
      <c r="E19">
        <v>9.13</v>
      </c>
      <c r="F19">
        <v>7.78</v>
      </c>
      <c r="G19">
        <v>7.34</v>
      </c>
      <c r="H19">
        <v>9.9</v>
      </c>
      <c r="I19">
        <v>9.88</v>
      </c>
      <c r="J19">
        <v>7.83</v>
      </c>
      <c r="K19">
        <v>7.59</v>
      </c>
      <c r="L19">
        <v>9.95</v>
      </c>
      <c r="M19">
        <v>9.84</v>
      </c>
      <c r="N19">
        <v>8.66</v>
      </c>
      <c r="O19">
        <v>8.93</v>
      </c>
      <c r="P19">
        <v>10.94</v>
      </c>
      <c r="Q19">
        <v>10.64</v>
      </c>
    </row>
    <row r="20" spans="1:17" ht="12.75">
      <c r="A20">
        <v>20050314</v>
      </c>
      <c r="B20">
        <v>8.89</v>
      </c>
      <c r="C20">
        <v>8.53</v>
      </c>
      <c r="D20">
        <v>9.57</v>
      </c>
      <c r="E20">
        <v>10.11</v>
      </c>
      <c r="F20">
        <v>9.37</v>
      </c>
      <c r="G20">
        <v>9.25</v>
      </c>
      <c r="H20">
        <v>10.58</v>
      </c>
      <c r="I20">
        <v>10.85</v>
      </c>
      <c r="J20">
        <v>10.27</v>
      </c>
      <c r="K20">
        <v>9.68</v>
      </c>
      <c r="L20">
        <v>11.41</v>
      </c>
      <c r="M20">
        <v>11.71</v>
      </c>
      <c r="N20">
        <v>10.4</v>
      </c>
      <c r="O20">
        <v>9.87</v>
      </c>
      <c r="P20">
        <v>10.94</v>
      </c>
      <c r="Q20">
        <v>11.38</v>
      </c>
    </row>
    <row r="21" spans="1:17" ht="12.75">
      <c r="A21">
        <v>20050315</v>
      </c>
      <c r="B21">
        <v>9.51</v>
      </c>
      <c r="C21">
        <v>8.09</v>
      </c>
      <c r="D21">
        <v>9.05</v>
      </c>
      <c r="E21">
        <v>10.18</v>
      </c>
      <c r="F21">
        <v>9.75</v>
      </c>
      <c r="G21">
        <v>8.54</v>
      </c>
      <c r="H21">
        <v>9.58</v>
      </c>
      <c r="I21">
        <v>10.78</v>
      </c>
      <c r="J21">
        <v>10.83</v>
      </c>
      <c r="K21">
        <v>9.9</v>
      </c>
      <c r="L21">
        <v>10.44</v>
      </c>
      <c r="M21">
        <v>11.43</v>
      </c>
      <c r="N21">
        <v>12.12</v>
      </c>
      <c r="O21">
        <v>11.37</v>
      </c>
      <c r="P21">
        <v>12.23</v>
      </c>
      <c r="Q21">
        <v>13.06</v>
      </c>
    </row>
    <row r="22" spans="1:17" ht="12.75">
      <c r="A22">
        <v>20050316</v>
      </c>
      <c r="B22">
        <v>9.32</v>
      </c>
      <c r="C22">
        <v>7.67</v>
      </c>
      <c r="D22">
        <v>8.67</v>
      </c>
      <c r="E22">
        <v>8.63</v>
      </c>
      <c r="F22">
        <v>9.51</v>
      </c>
      <c r="G22">
        <v>7.94</v>
      </c>
      <c r="H22">
        <v>8.9</v>
      </c>
      <c r="I22">
        <v>8.76</v>
      </c>
      <c r="J22">
        <v>9.71</v>
      </c>
      <c r="K22">
        <v>8.09</v>
      </c>
      <c r="L22">
        <v>8.67</v>
      </c>
      <c r="M22">
        <v>8.52</v>
      </c>
      <c r="N22">
        <v>10.5</v>
      </c>
      <c r="O22">
        <v>8.67</v>
      </c>
      <c r="P22">
        <v>8.97</v>
      </c>
      <c r="Q22">
        <v>9.14</v>
      </c>
    </row>
    <row r="23" spans="1:17" ht="12.75">
      <c r="A23">
        <v>20050317</v>
      </c>
      <c r="B23">
        <v>8.05</v>
      </c>
      <c r="C23">
        <v>6.89</v>
      </c>
      <c r="D23">
        <v>7.52</v>
      </c>
      <c r="E23">
        <v>7.63</v>
      </c>
      <c r="F23">
        <v>8.56</v>
      </c>
      <c r="G23">
        <v>7.41</v>
      </c>
      <c r="H23">
        <v>8.02</v>
      </c>
      <c r="I23">
        <v>8.3</v>
      </c>
      <c r="J23">
        <v>8.78</v>
      </c>
      <c r="K23">
        <v>7.59</v>
      </c>
      <c r="L23">
        <v>8.67</v>
      </c>
      <c r="M23">
        <v>9.57</v>
      </c>
      <c r="N23">
        <v>8.59</v>
      </c>
      <c r="O23">
        <v>7.26</v>
      </c>
      <c r="P23">
        <v>8.1</v>
      </c>
      <c r="Q23">
        <v>8.07</v>
      </c>
    </row>
    <row r="24" spans="1:17" ht="12.75">
      <c r="A24">
        <v>20050318</v>
      </c>
      <c r="B24">
        <v>6.37</v>
      </c>
      <c r="C24">
        <v>6.01</v>
      </c>
      <c r="D24">
        <v>6.43</v>
      </c>
      <c r="E24">
        <v>5.8</v>
      </c>
      <c r="F24">
        <v>6.91</v>
      </c>
      <c r="G24">
        <v>6.35</v>
      </c>
      <c r="H24">
        <v>6.6</v>
      </c>
      <c r="I24">
        <v>5.83</v>
      </c>
      <c r="J24">
        <v>8.11</v>
      </c>
      <c r="K24">
        <v>7.26</v>
      </c>
      <c r="L24">
        <v>7.51</v>
      </c>
      <c r="M24">
        <v>6.72</v>
      </c>
      <c r="N24">
        <v>8.81</v>
      </c>
      <c r="O24">
        <v>8.06</v>
      </c>
      <c r="P24">
        <v>8.45</v>
      </c>
      <c r="Q24">
        <v>9.21</v>
      </c>
    </row>
    <row r="25" spans="1:17" ht="12.75">
      <c r="A25">
        <v>20050319</v>
      </c>
      <c r="B25">
        <v>6.2</v>
      </c>
      <c r="C25">
        <v>7.1</v>
      </c>
      <c r="D25">
        <v>6.41</v>
      </c>
      <c r="E25">
        <v>7.23</v>
      </c>
      <c r="F25">
        <v>5.82</v>
      </c>
      <c r="G25">
        <v>6.66</v>
      </c>
      <c r="H25">
        <v>6.95</v>
      </c>
      <c r="I25">
        <v>7.63</v>
      </c>
      <c r="J25">
        <v>5.76</v>
      </c>
      <c r="K25">
        <v>6.45</v>
      </c>
      <c r="L25">
        <v>6.65</v>
      </c>
      <c r="M25">
        <v>7.38</v>
      </c>
      <c r="N25">
        <v>6.61</v>
      </c>
      <c r="O25">
        <v>7.67</v>
      </c>
      <c r="P25">
        <v>7.27</v>
      </c>
      <c r="Q25">
        <v>8.26</v>
      </c>
    </row>
    <row r="26" spans="1:17" ht="12.75">
      <c r="A26">
        <v>20050320</v>
      </c>
      <c r="B26">
        <v>6.76</v>
      </c>
      <c r="C26">
        <v>7.52</v>
      </c>
      <c r="D26">
        <v>7</v>
      </c>
      <c r="E26">
        <v>6.51</v>
      </c>
      <c r="F26">
        <v>7.25</v>
      </c>
      <c r="G26">
        <v>7.97</v>
      </c>
      <c r="H26">
        <v>6.4</v>
      </c>
      <c r="I26">
        <v>6.85</v>
      </c>
      <c r="J26">
        <v>7.68</v>
      </c>
      <c r="K26">
        <v>8.34</v>
      </c>
      <c r="L26">
        <v>7.22</v>
      </c>
      <c r="M26">
        <v>7.46</v>
      </c>
      <c r="N26">
        <v>7.73</v>
      </c>
      <c r="O26">
        <v>8.61</v>
      </c>
      <c r="P26">
        <v>7.8</v>
      </c>
      <c r="Q26">
        <v>7.62</v>
      </c>
    </row>
    <row r="27" spans="1:17" ht="12.75">
      <c r="A27">
        <v>20050321</v>
      </c>
      <c r="B27">
        <v>6.32</v>
      </c>
      <c r="C27">
        <v>6.77</v>
      </c>
      <c r="D27">
        <v>6.49</v>
      </c>
      <c r="E27">
        <v>7.78</v>
      </c>
      <c r="F27">
        <v>7.27</v>
      </c>
      <c r="G27">
        <v>7.8</v>
      </c>
      <c r="H27">
        <v>7.6</v>
      </c>
      <c r="I27">
        <v>8.68</v>
      </c>
      <c r="J27">
        <v>7.63</v>
      </c>
      <c r="K27">
        <v>8.09</v>
      </c>
      <c r="L27">
        <v>7.5</v>
      </c>
      <c r="M27">
        <v>8.84</v>
      </c>
      <c r="N27">
        <v>7.6</v>
      </c>
      <c r="O27">
        <v>8.28</v>
      </c>
      <c r="P27">
        <v>7.44</v>
      </c>
      <c r="Q27">
        <v>8.56</v>
      </c>
    </row>
    <row r="28" spans="1:17" ht="12.75">
      <c r="A28">
        <v>20050322</v>
      </c>
      <c r="B28">
        <v>7.12</v>
      </c>
      <c r="C28">
        <v>7.24</v>
      </c>
      <c r="D28">
        <v>6.76</v>
      </c>
      <c r="E28">
        <v>6.89</v>
      </c>
      <c r="F28">
        <v>7.54</v>
      </c>
      <c r="G28">
        <v>7.62</v>
      </c>
      <c r="H28">
        <v>7.01</v>
      </c>
      <c r="I28">
        <v>7.4</v>
      </c>
      <c r="J28">
        <v>8.22</v>
      </c>
      <c r="K28">
        <v>8.3</v>
      </c>
      <c r="L28">
        <v>7.71</v>
      </c>
      <c r="M28">
        <v>7.44</v>
      </c>
      <c r="N28">
        <v>8.36</v>
      </c>
      <c r="O28">
        <v>8.4</v>
      </c>
      <c r="P28">
        <v>7.73</v>
      </c>
      <c r="Q28">
        <v>8.52</v>
      </c>
    </row>
    <row r="29" spans="1:17" ht="12.75">
      <c r="A29">
        <v>20050323</v>
      </c>
      <c r="B29">
        <v>7.63</v>
      </c>
      <c r="C29">
        <v>7.86</v>
      </c>
      <c r="D29">
        <v>7.84</v>
      </c>
      <c r="E29">
        <v>8.1</v>
      </c>
      <c r="F29">
        <v>7.52</v>
      </c>
      <c r="G29">
        <v>8.09</v>
      </c>
      <c r="H29">
        <v>8.37</v>
      </c>
      <c r="I29">
        <v>8.34</v>
      </c>
      <c r="J29">
        <v>7.98</v>
      </c>
      <c r="K29">
        <v>8.44</v>
      </c>
      <c r="L29">
        <v>8.46</v>
      </c>
      <c r="M29">
        <v>8.41</v>
      </c>
      <c r="N29">
        <v>8.2</v>
      </c>
      <c r="O29">
        <v>8.73</v>
      </c>
      <c r="P29">
        <v>8.36</v>
      </c>
      <c r="Q29">
        <v>8.38</v>
      </c>
    </row>
    <row r="30" spans="1:17" ht="12.75">
      <c r="A30">
        <v>20050324</v>
      </c>
      <c r="B30">
        <v>6.43</v>
      </c>
      <c r="C30">
        <v>6.03</v>
      </c>
      <c r="D30">
        <v>6.31</v>
      </c>
      <c r="E30">
        <v>6.67</v>
      </c>
      <c r="F30">
        <v>7.41</v>
      </c>
      <c r="G30">
        <v>6.6</v>
      </c>
      <c r="H30">
        <v>7</v>
      </c>
      <c r="I30">
        <v>6.88</v>
      </c>
      <c r="J30">
        <v>7.58</v>
      </c>
      <c r="K30">
        <v>6.89</v>
      </c>
      <c r="L30">
        <v>7.25</v>
      </c>
      <c r="M30">
        <v>7.05</v>
      </c>
      <c r="N30">
        <v>7.76</v>
      </c>
      <c r="O30">
        <v>7.3</v>
      </c>
      <c r="P30">
        <v>7.71</v>
      </c>
      <c r="Q30">
        <v>7.41</v>
      </c>
    </row>
    <row r="31" spans="1:17" ht="12.75">
      <c r="A31">
        <v>20050325</v>
      </c>
      <c r="B31">
        <v>6.14</v>
      </c>
      <c r="C31">
        <v>5.69</v>
      </c>
      <c r="D31">
        <v>7.02</v>
      </c>
      <c r="E31">
        <v>5.49</v>
      </c>
      <c r="F31">
        <v>5.84</v>
      </c>
      <c r="G31">
        <v>5.48</v>
      </c>
      <c r="H31">
        <v>6.99</v>
      </c>
      <c r="I31">
        <v>5.94</v>
      </c>
      <c r="J31">
        <v>6.15</v>
      </c>
      <c r="K31">
        <v>5.8</v>
      </c>
      <c r="L31">
        <v>7.51</v>
      </c>
      <c r="M31">
        <v>6.25</v>
      </c>
      <c r="N31">
        <v>6.31</v>
      </c>
      <c r="O31">
        <v>6.08</v>
      </c>
      <c r="P31">
        <v>9.94</v>
      </c>
      <c r="Q31">
        <v>8.78</v>
      </c>
    </row>
    <row r="32" spans="1:17" ht="12.75">
      <c r="A32">
        <v>20050326</v>
      </c>
      <c r="B32">
        <v>5.53</v>
      </c>
      <c r="C32">
        <v>5.38</v>
      </c>
      <c r="D32">
        <v>6.42</v>
      </c>
      <c r="E32">
        <v>6.86</v>
      </c>
      <c r="F32">
        <v>5.57</v>
      </c>
      <c r="G32">
        <v>5.44</v>
      </c>
      <c r="H32">
        <v>6.45</v>
      </c>
      <c r="I32">
        <v>7.28</v>
      </c>
      <c r="J32">
        <v>6.22</v>
      </c>
      <c r="K32">
        <v>5.97</v>
      </c>
      <c r="L32">
        <v>6.87</v>
      </c>
      <c r="M32">
        <v>7.41</v>
      </c>
      <c r="N32">
        <v>6.28</v>
      </c>
      <c r="O32">
        <v>6.24</v>
      </c>
      <c r="P32">
        <v>7.45</v>
      </c>
      <c r="Q32">
        <v>7.85</v>
      </c>
    </row>
    <row r="33" spans="1:17" ht="12.75">
      <c r="A33">
        <v>20050327</v>
      </c>
      <c r="B33">
        <v>5.51</v>
      </c>
      <c r="C33">
        <v>5.67</v>
      </c>
      <c r="D33">
        <v>5.36</v>
      </c>
      <c r="E33">
        <v>6.12</v>
      </c>
      <c r="F33">
        <v>5.92</v>
      </c>
      <c r="G33">
        <v>6</v>
      </c>
      <c r="H33">
        <v>5.57</v>
      </c>
      <c r="I33">
        <v>6.72</v>
      </c>
      <c r="J33">
        <v>6.47</v>
      </c>
      <c r="K33">
        <v>6.69</v>
      </c>
      <c r="L33">
        <v>6.22</v>
      </c>
      <c r="M33">
        <v>7.81</v>
      </c>
      <c r="N33">
        <v>6.96</v>
      </c>
      <c r="O33">
        <v>7.05</v>
      </c>
      <c r="P33">
        <v>7.15</v>
      </c>
      <c r="Q33">
        <v>8.52</v>
      </c>
    </row>
    <row r="34" spans="1:17" ht="12.75">
      <c r="A34">
        <v>20050328</v>
      </c>
      <c r="B34">
        <v>6.29</v>
      </c>
      <c r="C34">
        <v>6.15</v>
      </c>
      <c r="D34">
        <v>5.67</v>
      </c>
      <c r="E34">
        <v>6.65</v>
      </c>
      <c r="F34">
        <v>6.86</v>
      </c>
      <c r="G34">
        <v>6.82</v>
      </c>
      <c r="H34">
        <v>6.39</v>
      </c>
      <c r="I34">
        <v>7.53</v>
      </c>
      <c r="J34">
        <v>7.38</v>
      </c>
      <c r="K34">
        <v>7.43</v>
      </c>
      <c r="L34">
        <v>6.89</v>
      </c>
      <c r="M34">
        <v>8.23</v>
      </c>
      <c r="N34">
        <v>8.19</v>
      </c>
      <c r="O34">
        <v>8.04</v>
      </c>
      <c r="P34">
        <v>7.8</v>
      </c>
      <c r="Q34">
        <v>8.91</v>
      </c>
    </row>
    <row r="35" spans="1:17" ht="12.75">
      <c r="A35">
        <v>20050329</v>
      </c>
      <c r="B35">
        <v>5.61</v>
      </c>
      <c r="C35">
        <v>5</v>
      </c>
      <c r="D35">
        <v>5.43</v>
      </c>
      <c r="E35">
        <v>6.82</v>
      </c>
      <c r="F35">
        <v>6.35</v>
      </c>
      <c r="G35">
        <v>5.72</v>
      </c>
      <c r="H35">
        <v>5.52</v>
      </c>
      <c r="I35">
        <v>6.91</v>
      </c>
      <c r="J35">
        <v>7.37</v>
      </c>
      <c r="K35">
        <v>6.62</v>
      </c>
      <c r="L35">
        <v>6.3</v>
      </c>
      <c r="M35">
        <v>7.67</v>
      </c>
      <c r="N35">
        <v>7.95</v>
      </c>
      <c r="O35">
        <v>7.76</v>
      </c>
      <c r="P35">
        <v>7.44</v>
      </c>
      <c r="Q35">
        <v>10.87</v>
      </c>
    </row>
    <row r="36" spans="1:17" ht="12.75">
      <c r="A36">
        <v>20050330</v>
      </c>
      <c r="B36">
        <v>6.39</v>
      </c>
      <c r="C36">
        <v>5.52</v>
      </c>
      <c r="D36">
        <v>6.63</v>
      </c>
      <c r="E36">
        <v>9.35</v>
      </c>
      <c r="F36">
        <v>6.27</v>
      </c>
      <c r="G36">
        <v>5.81</v>
      </c>
      <c r="H36">
        <v>6.88</v>
      </c>
      <c r="I36">
        <v>9.47</v>
      </c>
      <c r="J36">
        <v>6.68</v>
      </c>
      <c r="K36">
        <v>6.48</v>
      </c>
      <c r="L36">
        <v>7.07</v>
      </c>
      <c r="M36">
        <v>9.52</v>
      </c>
      <c r="N36">
        <v>7.27</v>
      </c>
      <c r="O36">
        <v>7.22</v>
      </c>
      <c r="P36">
        <v>7.55</v>
      </c>
      <c r="Q36">
        <v>10.21</v>
      </c>
    </row>
    <row r="37" spans="1:17" ht="12.75">
      <c r="A37">
        <v>20050331</v>
      </c>
      <c r="B37">
        <v>8.43</v>
      </c>
      <c r="C37">
        <v>7.24</v>
      </c>
      <c r="D37">
        <v>7.89</v>
      </c>
      <c r="E37">
        <v>9</v>
      </c>
      <c r="F37">
        <v>8.53</v>
      </c>
      <c r="G37">
        <v>7.52</v>
      </c>
      <c r="H37">
        <v>8.16</v>
      </c>
      <c r="I37">
        <v>9.31</v>
      </c>
      <c r="J37">
        <v>8.73</v>
      </c>
      <c r="K37">
        <v>7.86</v>
      </c>
      <c r="L37">
        <v>8.8</v>
      </c>
      <c r="M37">
        <v>9.79</v>
      </c>
      <c r="N37">
        <v>8.82</v>
      </c>
      <c r="O37">
        <v>8.27</v>
      </c>
      <c r="P37">
        <v>9.34</v>
      </c>
      <c r="Q37">
        <v>10.41</v>
      </c>
    </row>
    <row r="38" spans="2:17" ht="12.75">
      <c r="B38" s="6">
        <f>AVERAGE(B7:B37)</f>
        <v>7.320645161290321</v>
      </c>
      <c r="C38" s="6">
        <f aca="true" t="shared" si="0" ref="C38:Q38">AVERAGE(C7:C37)</f>
        <v>7.033548387096775</v>
      </c>
      <c r="D38" s="6">
        <f t="shared" si="0"/>
        <v>7.425161290322581</v>
      </c>
      <c r="E38" s="6">
        <f t="shared" si="0"/>
        <v>8.032258064516126</v>
      </c>
      <c r="F38" s="6">
        <f t="shared" si="0"/>
        <v>7.751935483870968</v>
      </c>
      <c r="G38" s="6">
        <f t="shared" si="0"/>
        <v>7.514838709677418</v>
      </c>
      <c r="H38" s="6">
        <f t="shared" si="0"/>
        <v>7.837741935483871</v>
      </c>
      <c r="I38" s="6">
        <f t="shared" si="0"/>
        <v>8.470322580645162</v>
      </c>
      <c r="J38" s="6">
        <f t="shared" si="0"/>
        <v>8.241935483870966</v>
      </c>
      <c r="K38" s="6">
        <f t="shared" si="0"/>
        <v>7.964193548387097</v>
      </c>
      <c r="L38" s="6">
        <f t="shared" si="0"/>
        <v>8.266129032258062</v>
      </c>
      <c r="M38" s="6">
        <f t="shared" si="0"/>
        <v>8.95516129032258</v>
      </c>
      <c r="N38" s="6">
        <f t="shared" si="0"/>
        <v>8.72774193548387</v>
      </c>
      <c r="O38" s="6">
        <f t="shared" si="0"/>
        <v>8.55774193548387</v>
      </c>
      <c r="P38" s="6">
        <f t="shared" si="0"/>
        <v>8.869354838709677</v>
      </c>
      <c r="Q38" s="6">
        <f t="shared" si="0"/>
        <v>9.63741935483871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6.3</v>
      </c>
      <c r="C41">
        <v>6.2</v>
      </c>
      <c r="D41">
        <v>6.2</v>
      </c>
      <c r="E41">
        <v>7.2</v>
      </c>
      <c r="F41">
        <v>6.8</v>
      </c>
      <c r="G41">
        <v>6.8</v>
      </c>
      <c r="H41">
        <v>6.8</v>
      </c>
      <c r="I41">
        <v>7.8</v>
      </c>
      <c r="J41">
        <v>7.2</v>
      </c>
      <c r="K41">
        <v>7.2</v>
      </c>
      <c r="L41">
        <v>7.3</v>
      </c>
      <c r="M41">
        <v>8.4</v>
      </c>
      <c r="N41">
        <v>7.8</v>
      </c>
      <c r="O41">
        <v>7.8</v>
      </c>
      <c r="P41">
        <v>7.7</v>
      </c>
      <c r="Q41">
        <v>8.5</v>
      </c>
    </row>
    <row r="42" spans="1:17" ht="12.75">
      <c r="A42" t="s">
        <v>65</v>
      </c>
      <c r="B42" s="6">
        <f>B38</f>
        <v>7.320645161290321</v>
      </c>
      <c r="C42" s="6">
        <f aca="true" t="shared" si="1" ref="C42:Q42">C38</f>
        <v>7.033548387096775</v>
      </c>
      <c r="D42" s="6">
        <f t="shared" si="1"/>
        <v>7.425161290322581</v>
      </c>
      <c r="E42" s="6">
        <f t="shared" si="1"/>
        <v>8.032258064516126</v>
      </c>
      <c r="F42" s="6">
        <f t="shared" si="1"/>
        <v>7.751935483870968</v>
      </c>
      <c r="G42" s="6">
        <f t="shared" si="1"/>
        <v>7.514838709677418</v>
      </c>
      <c r="H42" s="6">
        <f t="shared" si="1"/>
        <v>7.837741935483871</v>
      </c>
      <c r="I42" s="6">
        <f t="shared" si="1"/>
        <v>8.470322580645162</v>
      </c>
      <c r="J42" s="6">
        <f t="shared" si="1"/>
        <v>8.241935483870966</v>
      </c>
      <c r="K42" s="6">
        <f t="shared" si="1"/>
        <v>7.964193548387097</v>
      </c>
      <c r="L42" s="6">
        <f t="shared" si="1"/>
        <v>8.266129032258062</v>
      </c>
      <c r="M42" s="6">
        <f t="shared" si="1"/>
        <v>8.95516129032258</v>
      </c>
      <c r="N42" s="6">
        <f t="shared" si="1"/>
        <v>8.72774193548387</v>
      </c>
      <c r="O42" s="6">
        <f t="shared" si="1"/>
        <v>8.55774193548387</v>
      </c>
      <c r="P42" s="6">
        <f t="shared" si="1"/>
        <v>8.869354838709677</v>
      </c>
      <c r="Q42" s="6">
        <f t="shared" si="1"/>
        <v>9.63741935483871</v>
      </c>
    </row>
    <row r="43" spans="1:17" ht="12.75">
      <c r="A43" t="s">
        <v>38</v>
      </c>
      <c r="C43">
        <v>6.3</v>
      </c>
      <c r="E43">
        <v>7.3</v>
      </c>
      <c r="G43">
        <v>6.9</v>
      </c>
      <c r="I43">
        <v>7.8</v>
      </c>
      <c r="K43">
        <v>7.4</v>
      </c>
      <c r="M43">
        <v>8.4</v>
      </c>
      <c r="O43">
        <v>7.9</v>
      </c>
      <c r="Q43">
        <v>8.7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3">
      <selection activeCell="B42" sqref="B42:Q42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3" width="6.7109375" style="0" bestFit="1" customWidth="1"/>
    <col min="4" max="4" width="5.00390625" style="0" bestFit="1" customWidth="1"/>
    <col min="5" max="5" width="5.7109375" style="0" bestFit="1" customWidth="1"/>
    <col min="6" max="8" width="6.00390625" style="0" bestFit="1" customWidth="1"/>
    <col min="9" max="9" width="6.28125" style="0" bestFit="1" customWidth="1"/>
    <col min="10" max="10" width="5.00390625" style="0" bestFit="1" customWidth="1"/>
    <col min="11" max="11" width="6.00390625" style="0" bestFit="1" customWidth="1"/>
    <col min="12" max="12" width="6.28125" style="0" bestFit="1" customWidth="1"/>
    <col min="13" max="13" width="5.00390625" style="0" bestFit="1" customWidth="1"/>
    <col min="14" max="14" width="6.00390625" style="0" bestFit="1" customWidth="1"/>
    <col min="15" max="15" width="6.28125" style="0" bestFit="1" customWidth="1"/>
    <col min="16" max="16" width="5.00390625" style="0" bestFit="1" customWidth="1"/>
    <col min="17" max="25" width="6.00390625" style="0" bestFit="1" customWidth="1"/>
  </cols>
  <sheetData>
    <row r="1" ht="12.75">
      <c r="A1" t="s">
        <v>115</v>
      </c>
    </row>
    <row r="2" spans="1:3" ht="12.75">
      <c r="A2" t="s">
        <v>120</v>
      </c>
      <c r="B2" t="s">
        <v>121</v>
      </c>
      <c r="C2" t="s">
        <v>72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40</v>
      </c>
      <c r="C7" t="s">
        <v>39</v>
      </c>
      <c r="D7" t="s">
        <v>41</v>
      </c>
      <c r="E7" t="s">
        <v>42</v>
      </c>
      <c r="F7" t="s">
        <v>42</v>
      </c>
      <c r="G7" t="s">
        <v>42</v>
      </c>
      <c r="H7" t="s">
        <v>40</v>
      </c>
      <c r="I7" t="s">
        <v>39</v>
      </c>
      <c r="J7" t="s">
        <v>41</v>
      </c>
      <c r="K7" t="s">
        <v>42</v>
      </c>
      <c r="L7" t="s">
        <v>39</v>
      </c>
      <c r="M7" t="s">
        <v>41</v>
      </c>
      <c r="N7" t="s">
        <v>40</v>
      </c>
      <c r="O7" t="s">
        <v>39</v>
      </c>
      <c r="P7" t="s">
        <v>41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20050301</v>
      </c>
      <c r="B8">
        <v>6.2</v>
      </c>
      <c r="C8">
        <v>6.18</v>
      </c>
      <c r="D8">
        <v>6.15</v>
      </c>
      <c r="E8">
        <v>6.15</v>
      </c>
      <c r="F8">
        <v>7.58</v>
      </c>
      <c r="G8">
        <v>8.12</v>
      </c>
      <c r="H8">
        <v>6.11</v>
      </c>
      <c r="I8">
        <v>5.94</v>
      </c>
      <c r="J8">
        <v>6.02</v>
      </c>
      <c r="K8">
        <v>6.07</v>
      </c>
      <c r="L8">
        <v>6.64</v>
      </c>
      <c r="M8">
        <v>6.75</v>
      </c>
      <c r="N8">
        <v>6.19</v>
      </c>
      <c r="O8">
        <v>6.01</v>
      </c>
      <c r="P8">
        <v>5.87</v>
      </c>
      <c r="Q8">
        <v>6.24</v>
      </c>
      <c r="R8">
        <v>7.64</v>
      </c>
      <c r="S8">
        <v>7.48</v>
      </c>
      <c r="T8">
        <v>6.48</v>
      </c>
      <c r="U8">
        <v>6.55</v>
      </c>
      <c r="V8">
        <v>6.41</v>
      </c>
      <c r="W8">
        <v>7.58</v>
      </c>
      <c r="X8">
        <v>9.09</v>
      </c>
      <c r="Y8">
        <v>9.07</v>
      </c>
    </row>
    <row r="9" spans="1:25" ht="12.75">
      <c r="A9">
        <v>20050302</v>
      </c>
      <c r="B9">
        <v>5.84</v>
      </c>
      <c r="C9">
        <v>5.55</v>
      </c>
      <c r="D9">
        <v>5.31</v>
      </c>
      <c r="E9">
        <v>6.78</v>
      </c>
      <c r="F9">
        <v>7.49</v>
      </c>
      <c r="G9">
        <v>6.59</v>
      </c>
      <c r="H9">
        <v>6.57</v>
      </c>
      <c r="I9">
        <v>6.3</v>
      </c>
      <c r="J9">
        <v>6.7</v>
      </c>
      <c r="K9">
        <v>7.79</v>
      </c>
      <c r="L9">
        <v>8.55</v>
      </c>
      <c r="M9">
        <v>8.97</v>
      </c>
      <c r="N9">
        <v>6.27</v>
      </c>
      <c r="O9">
        <v>6.41</v>
      </c>
      <c r="P9">
        <v>6.06</v>
      </c>
      <c r="Q9">
        <v>7.65</v>
      </c>
      <c r="R9">
        <v>8.36</v>
      </c>
      <c r="S9">
        <v>8.75</v>
      </c>
      <c r="T9">
        <v>6.92</v>
      </c>
      <c r="U9">
        <v>6.5</v>
      </c>
      <c r="V9">
        <v>6.19</v>
      </c>
      <c r="W9">
        <v>7.49</v>
      </c>
      <c r="X9">
        <v>8.66</v>
      </c>
      <c r="Y9">
        <v>8.35</v>
      </c>
    </row>
    <row r="10" spans="1:25" ht="12.75">
      <c r="A10">
        <v>20050303</v>
      </c>
      <c r="B10">
        <v>6.28</v>
      </c>
      <c r="C10">
        <v>7.29</v>
      </c>
      <c r="D10">
        <v>7.4</v>
      </c>
      <c r="E10">
        <v>8.33</v>
      </c>
      <c r="F10">
        <v>6.91</v>
      </c>
      <c r="G10">
        <v>6.95</v>
      </c>
      <c r="H10">
        <v>6.18</v>
      </c>
      <c r="I10">
        <v>7.16</v>
      </c>
      <c r="J10">
        <v>7.06</v>
      </c>
      <c r="K10">
        <v>8.51</v>
      </c>
      <c r="L10">
        <v>7.48</v>
      </c>
      <c r="M10">
        <v>7.18</v>
      </c>
      <c r="N10">
        <v>6.79</v>
      </c>
      <c r="O10">
        <v>7.68</v>
      </c>
      <c r="P10">
        <v>7.73</v>
      </c>
      <c r="Q10">
        <v>8.91</v>
      </c>
      <c r="R10">
        <v>8.01</v>
      </c>
      <c r="S10">
        <v>8.24</v>
      </c>
      <c r="T10">
        <v>7.15</v>
      </c>
      <c r="U10">
        <v>8.01</v>
      </c>
      <c r="V10">
        <v>9.08</v>
      </c>
      <c r="W10">
        <v>9</v>
      </c>
      <c r="X10">
        <v>8.34</v>
      </c>
      <c r="Y10">
        <v>9.42</v>
      </c>
    </row>
    <row r="11" spans="1:25" ht="12.75">
      <c r="A11">
        <v>20050304</v>
      </c>
      <c r="B11">
        <v>5.34</v>
      </c>
      <c r="C11">
        <v>5.41</v>
      </c>
      <c r="D11">
        <v>5.38</v>
      </c>
      <c r="E11">
        <v>5.08</v>
      </c>
      <c r="F11">
        <v>6.33</v>
      </c>
      <c r="G11">
        <v>6.34</v>
      </c>
      <c r="H11">
        <v>6.65</v>
      </c>
      <c r="I11">
        <v>6.63</v>
      </c>
      <c r="J11">
        <v>6.94</v>
      </c>
      <c r="K11">
        <v>6.67</v>
      </c>
      <c r="L11">
        <v>7.06</v>
      </c>
      <c r="M11">
        <v>6.99</v>
      </c>
      <c r="N11">
        <v>6.97</v>
      </c>
      <c r="O11">
        <v>7.05</v>
      </c>
      <c r="P11">
        <v>7.06</v>
      </c>
      <c r="Q11">
        <v>6.59</v>
      </c>
      <c r="R11">
        <v>7.21</v>
      </c>
      <c r="S11">
        <v>6.82</v>
      </c>
      <c r="T11">
        <v>7.13</v>
      </c>
      <c r="U11">
        <v>7.2</v>
      </c>
      <c r="V11">
        <v>7.63</v>
      </c>
      <c r="W11">
        <v>6.87</v>
      </c>
      <c r="X11">
        <v>7.76</v>
      </c>
      <c r="Y11">
        <v>7.68</v>
      </c>
    </row>
    <row r="12" spans="1:25" ht="12.75">
      <c r="A12">
        <v>20050305</v>
      </c>
      <c r="B12">
        <v>6.39</v>
      </c>
      <c r="C12">
        <v>6.3</v>
      </c>
      <c r="D12">
        <v>6.24</v>
      </c>
      <c r="E12">
        <v>6.01</v>
      </c>
      <c r="F12">
        <v>6.81</v>
      </c>
      <c r="G12">
        <v>6.67</v>
      </c>
      <c r="H12">
        <v>6.39</v>
      </c>
      <c r="I12">
        <v>6.46</v>
      </c>
      <c r="J12">
        <v>6.51</v>
      </c>
      <c r="K12">
        <v>6.06</v>
      </c>
      <c r="L12">
        <v>7.06</v>
      </c>
      <c r="M12">
        <v>7.07</v>
      </c>
      <c r="N12">
        <v>6.77</v>
      </c>
      <c r="O12">
        <v>6.9</v>
      </c>
      <c r="P12">
        <v>7.48</v>
      </c>
      <c r="Q12">
        <v>6.94</v>
      </c>
      <c r="R12">
        <v>7.38</v>
      </c>
      <c r="S12">
        <v>7.37</v>
      </c>
      <c r="T12">
        <v>7.06</v>
      </c>
      <c r="U12">
        <v>7.09</v>
      </c>
      <c r="V12">
        <v>7.22</v>
      </c>
      <c r="W12">
        <v>6.8</v>
      </c>
      <c r="X12">
        <v>7.3</v>
      </c>
      <c r="Y12">
        <v>7.57</v>
      </c>
    </row>
    <row r="13" spans="1:25" ht="12.75">
      <c r="A13">
        <v>20050306</v>
      </c>
      <c r="B13">
        <v>6.12</v>
      </c>
      <c r="C13">
        <v>5.93</v>
      </c>
      <c r="D13">
        <v>5.7</v>
      </c>
      <c r="E13">
        <v>5.77</v>
      </c>
      <c r="F13">
        <v>7.92</v>
      </c>
      <c r="G13">
        <v>7.86</v>
      </c>
      <c r="H13">
        <v>6.97</v>
      </c>
      <c r="I13">
        <v>7.16</v>
      </c>
      <c r="J13">
        <v>7.25</v>
      </c>
      <c r="K13">
        <v>6.97</v>
      </c>
      <c r="L13">
        <v>8.76</v>
      </c>
      <c r="M13">
        <v>8.73</v>
      </c>
      <c r="N13">
        <v>7.09</v>
      </c>
      <c r="O13">
        <v>7.32</v>
      </c>
      <c r="P13">
        <v>7.29</v>
      </c>
      <c r="Q13">
        <v>7.21</v>
      </c>
      <c r="R13">
        <v>9.4</v>
      </c>
      <c r="S13">
        <v>9.3</v>
      </c>
      <c r="T13">
        <v>7.08</v>
      </c>
      <c r="U13">
        <v>7.08</v>
      </c>
      <c r="V13">
        <v>7.22</v>
      </c>
      <c r="W13">
        <v>6.9</v>
      </c>
      <c r="X13">
        <v>8.8</v>
      </c>
      <c r="Y13">
        <v>9.06</v>
      </c>
    </row>
    <row r="14" spans="1:25" ht="12.75">
      <c r="A14">
        <v>20050307</v>
      </c>
      <c r="B14">
        <v>7.55</v>
      </c>
      <c r="C14">
        <v>7.48</v>
      </c>
      <c r="D14">
        <v>7.57</v>
      </c>
      <c r="E14">
        <v>7.39</v>
      </c>
      <c r="F14">
        <v>8.51</v>
      </c>
      <c r="G14">
        <v>8.49</v>
      </c>
      <c r="H14">
        <v>8.04</v>
      </c>
      <c r="I14">
        <v>8.01</v>
      </c>
      <c r="J14">
        <v>7.87</v>
      </c>
      <c r="K14">
        <v>7.37</v>
      </c>
      <c r="L14">
        <v>8.91</v>
      </c>
      <c r="M14">
        <v>8.78</v>
      </c>
      <c r="N14">
        <v>9.43</v>
      </c>
      <c r="O14">
        <v>9.47</v>
      </c>
      <c r="P14">
        <v>9.47</v>
      </c>
      <c r="Q14">
        <v>9.45</v>
      </c>
      <c r="R14">
        <v>11.12</v>
      </c>
      <c r="S14">
        <v>11.1</v>
      </c>
      <c r="T14">
        <v>9.64</v>
      </c>
      <c r="U14">
        <v>9.91</v>
      </c>
      <c r="V14">
        <v>9.97</v>
      </c>
      <c r="W14">
        <v>9.89</v>
      </c>
      <c r="X14">
        <v>11.53</v>
      </c>
      <c r="Y14">
        <v>11.3</v>
      </c>
    </row>
    <row r="15" spans="1:25" ht="12.75">
      <c r="A15">
        <v>20050308</v>
      </c>
      <c r="B15">
        <v>7.76</v>
      </c>
      <c r="C15">
        <v>8.02</v>
      </c>
      <c r="D15">
        <v>7.82</v>
      </c>
      <c r="E15">
        <v>9.3</v>
      </c>
      <c r="F15">
        <v>10.32</v>
      </c>
      <c r="G15">
        <v>11.1</v>
      </c>
      <c r="H15">
        <v>8.8</v>
      </c>
      <c r="I15">
        <v>9.2</v>
      </c>
      <c r="J15">
        <v>9.29</v>
      </c>
      <c r="K15">
        <v>9.67</v>
      </c>
      <c r="L15">
        <v>9.41</v>
      </c>
      <c r="M15">
        <v>9.31</v>
      </c>
      <c r="N15">
        <v>9.2</v>
      </c>
      <c r="O15">
        <v>9.66</v>
      </c>
      <c r="P15">
        <v>9.59</v>
      </c>
      <c r="Q15">
        <v>10.51</v>
      </c>
      <c r="R15">
        <v>13.26</v>
      </c>
      <c r="S15">
        <v>13.48</v>
      </c>
      <c r="T15">
        <v>11.65</v>
      </c>
      <c r="U15">
        <v>11.8</v>
      </c>
      <c r="V15">
        <v>12.1</v>
      </c>
      <c r="W15">
        <v>11.3</v>
      </c>
      <c r="X15">
        <v>11.12</v>
      </c>
      <c r="Y15">
        <v>11.67</v>
      </c>
    </row>
    <row r="16" spans="1:25" ht="12.75">
      <c r="A16">
        <v>20050309</v>
      </c>
      <c r="B16">
        <v>8.03</v>
      </c>
      <c r="C16">
        <v>7.22</v>
      </c>
      <c r="D16">
        <v>7.38</v>
      </c>
      <c r="E16">
        <v>7.54</v>
      </c>
      <c r="F16">
        <v>8.22</v>
      </c>
      <c r="G16">
        <v>8.8</v>
      </c>
      <c r="H16">
        <v>10.15</v>
      </c>
      <c r="I16">
        <v>9.15</v>
      </c>
      <c r="J16">
        <v>9.07</v>
      </c>
      <c r="K16">
        <v>8.82</v>
      </c>
      <c r="L16">
        <v>9.03</v>
      </c>
      <c r="M16">
        <v>8.62</v>
      </c>
      <c r="N16">
        <v>8.77</v>
      </c>
      <c r="O16">
        <v>8.89</v>
      </c>
      <c r="P16">
        <v>9</v>
      </c>
      <c r="Q16">
        <v>9.52</v>
      </c>
      <c r="R16">
        <v>11.33</v>
      </c>
      <c r="S16">
        <v>11.35</v>
      </c>
      <c r="T16">
        <v>12.98</v>
      </c>
      <c r="U16">
        <v>12.31</v>
      </c>
      <c r="V16">
        <v>12.21</v>
      </c>
      <c r="W16">
        <v>10.31</v>
      </c>
      <c r="X16">
        <v>8.85</v>
      </c>
      <c r="Y16">
        <v>10.56</v>
      </c>
    </row>
    <row r="17" spans="1:25" ht="12.75">
      <c r="A17">
        <v>20050310</v>
      </c>
      <c r="B17">
        <v>6.7</v>
      </c>
      <c r="C17">
        <v>6.79</v>
      </c>
      <c r="D17">
        <v>6.8</v>
      </c>
      <c r="E17">
        <v>6.81</v>
      </c>
      <c r="F17">
        <v>8.12</v>
      </c>
      <c r="G17">
        <v>8.29</v>
      </c>
      <c r="H17">
        <v>7.81</v>
      </c>
      <c r="I17">
        <v>8.35</v>
      </c>
      <c r="J17">
        <v>8.58</v>
      </c>
      <c r="K17">
        <v>8.13</v>
      </c>
      <c r="L17">
        <v>8.89</v>
      </c>
      <c r="M17">
        <v>9.48</v>
      </c>
      <c r="N17">
        <v>8.13</v>
      </c>
      <c r="O17">
        <v>7.81</v>
      </c>
      <c r="P17">
        <v>7.7</v>
      </c>
      <c r="Q17">
        <v>7.58</v>
      </c>
      <c r="R17">
        <v>9.26</v>
      </c>
      <c r="S17">
        <v>9.19</v>
      </c>
      <c r="T17">
        <v>10.68</v>
      </c>
      <c r="U17">
        <v>11.03</v>
      </c>
      <c r="V17">
        <v>11.08</v>
      </c>
      <c r="W17">
        <v>10.62</v>
      </c>
      <c r="X17">
        <v>11.52</v>
      </c>
      <c r="Y17">
        <v>11.83</v>
      </c>
    </row>
    <row r="18" spans="1:25" ht="12.75">
      <c r="A18">
        <v>20050311</v>
      </c>
      <c r="B18">
        <v>6.58</v>
      </c>
      <c r="C18">
        <v>6.32</v>
      </c>
      <c r="D18">
        <v>6.27</v>
      </c>
      <c r="E18">
        <v>5.73</v>
      </c>
      <c r="F18">
        <v>7.9</v>
      </c>
      <c r="G18">
        <v>7.65</v>
      </c>
      <c r="H18">
        <v>7.68</v>
      </c>
      <c r="I18">
        <v>7.14</v>
      </c>
      <c r="J18">
        <v>7.15</v>
      </c>
      <c r="K18">
        <v>6.47</v>
      </c>
      <c r="L18">
        <v>8.69</v>
      </c>
      <c r="M18">
        <v>8.61</v>
      </c>
      <c r="N18">
        <v>8.29</v>
      </c>
      <c r="O18">
        <v>7.91</v>
      </c>
      <c r="P18">
        <v>7.95</v>
      </c>
      <c r="Q18">
        <v>7.36</v>
      </c>
      <c r="R18">
        <v>9.07</v>
      </c>
      <c r="S18">
        <v>8.89</v>
      </c>
      <c r="T18">
        <v>8.38</v>
      </c>
      <c r="U18">
        <v>7.82</v>
      </c>
      <c r="V18">
        <v>7.98</v>
      </c>
      <c r="W18">
        <v>7.57</v>
      </c>
      <c r="X18">
        <v>10.06</v>
      </c>
      <c r="Y18">
        <v>10.41</v>
      </c>
    </row>
    <row r="19" spans="1:25" ht="12.75">
      <c r="A19">
        <v>20050312</v>
      </c>
      <c r="B19">
        <v>7.96</v>
      </c>
      <c r="C19">
        <v>7.58</v>
      </c>
      <c r="D19">
        <v>7.57</v>
      </c>
      <c r="E19">
        <v>6.98</v>
      </c>
      <c r="F19">
        <v>7.1</v>
      </c>
      <c r="G19">
        <v>7.17</v>
      </c>
      <c r="H19">
        <v>8.07</v>
      </c>
      <c r="I19">
        <v>7.33</v>
      </c>
      <c r="J19">
        <v>7.37</v>
      </c>
      <c r="K19">
        <v>7.05</v>
      </c>
      <c r="L19">
        <v>7.78</v>
      </c>
      <c r="M19">
        <v>7.7</v>
      </c>
      <c r="N19">
        <v>8.42</v>
      </c>
      <c r="O19">
        <v>7.76</v>
      </c>
      <c r="P19">
        <v>7.68</v>
      </c>
      <c r="Q19">
        <v>7.31</v>
      </c>
      <c r="R19">
        <v>7.73</v>
      </c>
      <c r="S19">
        <v>7.55</v>
      </c>
      <c r="T19">
        <v>9.29</v>
      </c>
      <c r="U19">
        <v>8.6</v>
      </c>
      <c r="V19">
        <v>8.29</v>
      </c>
      <c r="W19">
        <v>7.85</v>
      </c>
      <c r="X19">
        <v>8.53</v>
      </c>
      <c r="Y19">
        <v>7.95</v>
      </c>
    </row>
    <row r="20" spans="1:25" ht="12.75">
      <c r="A20">
        <v>20050313</v>
      </c>
      <c r="B20">
        <v>6.71</v>
      </c>
      <c r="C20">
        <v>5.91</v>
      </c>
      <c r="D20">
        <v>5.7</v>
      </c>
      <c r="E20">
        <v>7.08</v>
      </c>
      <c r="F20">
        <v>8.02</v>
      </c>
      <c r="G20">
        <v>7.07</v>
      </c>
      <c r="H20">
        <v>6.87</v>
      </c>
      <c r="I20">
        <v>7.12</v>
      </c>
      <c r="J20">
        <v>7.09</v>
      </c>
      <c r="K20">
        <v>8.5</v>
      </c>
      <c r="L20">
        <v>9.15</v>
      </c>
      <c r="M20">
        <v>8.94</v>
      </c>
      <c r="N20">
        <v>7.18</v>
      </c>
      <c r="O20">
        <v>7.59</v>
      </c>
      <c r="P20">
        <v>7.4</v>
      </c>
      <c r="Q20">
        <v>8.41</v>
      </c>
      <c r="R20">
        <v>8.73</v>
      </c>
      <c r="S20">
        <v>8.54</v>
      </c>
      <c r="T20">
        <v>7.28</v>
      </c>
      <c r="U20">
        <v>7.68</v>
      </c>
      <c r="V20">
        <v>7.66</v>
      </c>
      <c r="W20">
        <v>9.05</v>
      </c>
      <c r="X20">
        <v>9.87</v>
      </c>
      <c r="Y20">
        <v>9.82</v>
      </c>
    </row>
    <row r="21" spans="1:25" ht="12.75">
      <c r="A21">
        <v>20050314</v>
      </c>
      <c r="B21">
        <v>8.23</v>
      </c>
      <c r="C21">
        <v>8.04</v>
      </c>
      <c r="D21">
        <v>8.56</v>
      </c>
      <c r="E21">
        <v>7.88</v>
      </c>
      <c r="F21">
        <v>7.94</v>
      </c>
      <c r="G21">
        <v>7.96</v>
      </c>
      <c r="H21">
        <v>8.25</v>
      </c>
      <c r="I21">
        <v>8.09</v>
      </c>
      <c r="J21">
        <v>8</v>
      </c>
      <c r="K21">
        <v>8.11</v>
      </c>
      <c r="L21">
        <v>8.97</v>
      </c>
      <c r="M21">
        <v>8.82</v>
      </c>
      <c r="N21">
        <v>9.45</v>
      </c>
      <c r="O21">
        <v>9.72</v>
      </c>
      <c r="P21">
        <v>9.68</v>
      </c>
      <c r="Q21">
        <v>10.29</v>
      </c>
      <c r="R21">
        <v>11.27</v>
      </c>
      <c r="S21">
        <v>11.27</v>
      </c>
      <c r="T21">
        <v>8.94</v>
      </c>
      <c r="U21">
        <v>9.11</v>
      </c>
      <c r="V21">
        <v>9.01</v>
      </c>
      <c r="W21">
        <v>9.86</v>
      </c>
      <c r="X21">
        <v>10.78</v>
      </c>
      <c r="Y21">
        <v>10.58</v>
      </c>
    </row>
    <row r="22" spans="1:25" ht="12.75">
      <c r="A22">
        <v>20050315</v>
      </c>
      <c r="B22">
        <v>8.07</v>
      </c>
      <c r="C22">
        <v>7.8</v>
      </c>
      <c r="D22">
        <v>8.04</v>
      </c>
      <c r="E22">
        <v>7.74</v>
      </c>
      <c r="F22">
        <v>9.52</v>
      </c>
      <c r="G22">
        <v>10.41</v>
      </c>
      <c r="H22">
        <v>6.91</v>
      </c>
      <c r="I22">
        <v>6.83</v>
      </c>
      <c r="J22">
        <v>6.7</v>
      </c>
      <c r="K22">
        <v>6.89</v>
      </c>
      <c r="L22">
        <v>8.98</v>
      </c>
      <c r="M22">
        <v>7.95</v>
      </c>
      <c r="N22">
        <v>8.67</v>
      </c>
      <c r="O22">
        <v>8.32</v>
      </c>
      <c r="P22">
        <v>8.36</v>
      </c>
      <c r="Q22">
        <v>8.26</v>
      </c>
      <c r="R22">
        <v>9.93</v>
      </c>
      <c r="S22">
        <v>9.73</v>
      </c>
      <c r="T22">
        <v>11.12</v>
      </c>
      <c r="U22">
        <v>11.08</v>
      </c>
      <c r="V22">
        <v>11.02</v>
      </c>
      <c r="W22">
        <v>10.42</v>
      </c>
      <c r="X22">
        <v>11.38</v>
      </c>
      <c r="Y22">
        <v>11.82</v>
      </c>
    </row>
    <row r="23" spans="1:25" ht="12.75">
      <c r="A23">
        <v>20050316</v>
      </c>
      <c r="B23">
        <v>6.04</v>
      </c>
      <c r="C23">
        <v>5.91</v>
      </c>
      <c r="D23">
        <v>6.04</v>
      </c>
      <c r="E23">
        <v>5.8</v>
      </c>
      <c r="F23">
        <v>6.66</v>
      </c>
      <c r="G23">
        <v>6.7</v>
      </c>
      <c r="H23">
        <v>8.04</v>
      </c>
      <c r="I23">
        <v>8.23</v>
      </c>
      <c r="J23">
        <v>8.94</v>
      </c>
      <c r="K23">
        <v>7.63</v>
      </c>
      <c r="L23">
        <v>7.78</v>
      </c>
      <c r="M23">
        <v>9.48</v>
      </c>
      <c r="N23">
        <v>7.02</v>
      </c>
      <c r="O23">
        <v>6.78</v>
      </c>
      <c r="P23">
        <v>6.46</v>
      </c>
      <c r="Q23">
        <v>7.01</v>
      </c>
      <c r="R23">
        <v>8.1</v>
      </c>
      <c r="S23">
        <v>6.65</v>
      </c>
      <c r="T23">
        <v>8.03</v>
      </c>
      <c r="U23">
        <v>7.49</v>
      </c>
      <c r="V23">
        <v>7.67</v>
      </c>
      <c r="W23">
        <v>7.46</v>
      </c>
      <c r="X23">
        <v>7.77</v>
      </c>
      <c r="Y23">
        <v>8.41</v>
      </c>
    </row>
    <row r="24" spans="1:25" ht="12.75">
      <c r="A24">
        <v>20050317</v>
      </c>
      <c r="B24">
        <v>6.16</v>
      </c>
      <c r="C24">
        <v>6.13</v>
      </c>
      <c r="D24">
        <v>6.19</v>
      </c>
      <c r="E24">
        <v>5.25</v>
      </c>
      <c r="F24">
        <v>6.21</v>
      </c>
      <c r="G24">
        <v>6.58</v>
      </c>
      <c r="H24">
        <v>6.62</v>
      </c>
      <c r="I24">
        <v>6.71</v>
      </c>
      <c r="J24">
        <v>6.69</v>
      </c>
      <c r="K24">
        <v>5.89</v>
      </c>
      <c r="L24">
        <v>7.27</v>
      </c>
      <c r="M24">
        <v>7.62</v>
      </c>
      <c r="N24">
        <v>7.73</v>
      </c>
      <c r="O24">
        <v>7.23</v>
      </c>
      <c r="P24">
        <v>8.96</v>
      </c>
      <c r="Q24">
        <v>6.28</v>
      </c>
      <c r="R24">
        <v>7.77</v>
      </c>
      <c r="S24">
        <v>10.02</v>
      </c>
      <c r="T24">
        <v>7.2</v>
      </c>
      <c r="U24">
        <v>6.69</v>
      </c>
      <c r="V24">
        <v>5.76</v>
      </c>
      <c r="W24">
        <v>6.13</v>
      </c>
      <c r="X24">
        <v>7.8</v>
      </c>
      <c r="Y24">
        <v>7.03</v>
      </c>
    </row>
    <row r="25" spans="1:25" ht="12.75">
      <c r="A25">
        <v>20050318</v>
      </c>
      <c r="B25">
        <v>6.56</v>
      </c>
      <c r="C25">
        <v>6.7</v>
      </c>
      <c r="D25">
        <v>6.79</v>
      </c>
      <c r="E25">
        <v>5.51</v>
      </c>
      <c r="F25">
        <v>6.18</v>
      </c>
      <c r="G25">
        <v>6.62</v>
      </c>
      <c r="H25">
        <v>5.45</v>
      </c>
      <c r="I25">
        <v>5.62</v>
      </c>
      <c r="J25">
        <v>5.7</v>
      </c>
      <c r="K25">
        <v>4.98</v>
      </c>
      <c r="L25">
        <v>5.46</v>
      </c>
      <c r="M25">
        <v>5.41</v>
      </c>
      <c r="N25">
        <v>6.58</v>
      </c>
      <c r="O25">
        <v>6.29</v>
      </c>
      <c r="P25">
        <v>6.49</v>
      </c>
      <c r="Q25">
        <v>5.48</v>
      </c>
      <c r="R25">
        <v>5.84</v>
      </c>
      <c r="S25">
        <v>5.76</v>
      </c>
      <c r="T25">
        <v>7.26</v>
      </c>
      <c r="U25">
        <v>7.41</v>
      </c>
      <c r="V25">
        <v>8.38</v>
      </c>
      <c r="W25">
        <v>6.53</v>
      </c>
      <c r="X25">
        <v>6.61</v>
      </c>
      <c r="Y25">
        <v>8.12</v>
      </c>
    </row>
    <row r="26" spans="1:25" ht="12.75">
      <c r="A26">
        <v>20050319</v>
      </c>
      <c r="B26">
        <v>5.52</v>
      </c>
      <c r="C26">
        <v>5.83</v>
      </c>
      <c r="D26">
        <v>5.89</v>
      </c>
      <c r="E26">
        <v>5.43</v>
      </c>
      <c r="F26">
        <v>6.98</v>
      </c>
      <c r="G26">
        <v>6.82</v>
      </c>
      <c r="H26">
        <v>6.87</v>
      </c>
      <c r="I26">
        <v>7.73</v>
      </c>
      <c r="J26">
        <v>8.02</v>
      </c>
      <c r="K26">
        <v>7.45</v>
      </c>
      <c r="L26">
        <v>8.88</v>
      </c>
      <c r="M26">
        <v>9.08</v>
      </c>
      <c r="N26">
        <v>5.46</v>
      </c>
      <c r="O26">
        <v>5.65</v>
      </c>
      <c r="P26">
        <v>5.72</v>
      </c>
      <c r="Q26">
        <v>5.77</v>
      </c>
      <c r="R26">
        <v>7.17</v>
      </c>
      <c r="S26">
        <v>7.25</v>
      </c>
      <c r="T26">
        <v>6.03</v>
      </c>
      <c r="U26">
        <v>6.73</v>
      </c>
      <c r="V26">
        <v>6.42</v>
      </c>
      <c r="W26">
        <v>6.59</v>
      </c>
      <c r="X26">
        <v>7.68</v>
      </c>
      <c r="Y26">
        <v>7.68</v>
      </c>
    </row>
    <row r="27" spans="1:25" ht="12.75">
      <c r="A27">
        <v>20050320</v>
      </c>
      <c r="B27">
        <v>5.73</v>
      </c>
      <c r="C27">
        <v>5.74</v>
      </c>
      <c r="D27">
        <v>5.7</v>
      </c>
      <c r="E27">
        <v>5.46</v>
      </c>
      <c r="F27">
        <v>6.23</v>
      </c>
      <c r="G27">
        <v>6.6</v>
      </c>
      <c r="H27">
        <v>6.9</v>
      </c>
      <c r="I27">
        <v>7.28</v>
      </c>
      <c r="J27">
        <v>7.03</v>
      </c>
      <c r="K27">
        <v>6.39</v>
      </c>
      <c r="L27">
        <v>7.25</v>
      </c>
      <c r="M27">
        <v>7.33</v>
      </c>
      <c r="N27">
        <v>8.79</v>
      </c>
      <c r="O27">
        <v>8.58</v>
      </c>
      <c r="P27">
        <v>9.09</v>
      </c>
      <c r="Q27">
        <v>7.69</v>
      </c>
      <c r="R27">
        <v>8.46</v>
      </c>
      <c r="S27">
        <v>8.55</v>
      </c>
      <c r="T27">
        <v>7.1</v>
      </c>
      <c r="U27">
        <v>6.95</v>
      </c>
      <c r="V27">
        <v>6.95</v>
      </c>
      <c r="W27">
        <v>6.64</v>
      </c>
      <c r="X27">
        <v>6.61</v>
      </c>
      <c r="Y27">
        <v>6.82</v>
      </c>
    </row>
    <row r="28" spans="1:25" ht="12.75">
      <c r="A28">
        <v>20050321</v>
      </c>
      <c r="B28">
        <v>5.43</v>
      </c>
      <c r="C28">
        <v>5.24</v>
      </c>
      <c r="D28">
        <v>5.6</v>
      </c>
      <c r="E28">
        <v>5.48</v>
      </c>
      <c r="F28">
        <v>6.32</v>
      </c>
      <c r="G28">
        <v>6.6</v>
      </c>
      <c r="H28">
        <v>6.08</v>
      </c>
      <c r="I28">
        <v>5.88</v>
      </c>
      <c r="J28">
        <v>6.03</v>
      </c>
      <c r="K28">
        <v>6.47</v>
      </c>
      <c r="L28">
        <v>7.74</v>
      </c>
      <c r="M28">
        <v>7.97</v>
      </c>
      <c r="N28">
        <v>7.59</v>
      </c>
      <c r="O28">
        <v>8.01</v>
      </c>
      <c r="P28">
        <v>8.27</v>
      </c>
      <c r="Q28">
        <v>7.7</v>
      </c>
      <c r="R28">
        <v>8.46</v>
      </c>
      <c r="S28">
        <v>9.14</v>
      </c>
      <c r="T28">
        <v>8.34</v>
      </c>
      <c r="U28">
        <v>8.88</v>
      </c>
      <c r="V28">
        <v>8.8</v>
      </c>
      <c r="W28">
        <v>8.05</v>
      </c>
      <c r="X28">
        <v>8.1</v>
      </c>
      <c r="Y28">
        <v>8.66</v>
      </c>
    </row>
    <row r="29" spans="1:25" ht="12.75">
      <c r="A29">
        <v>20050322</v>
      </c>
      <c r="B29">
        <v>5.62</v>
      </c>
      <c r="C29">
        <v>5.79</v>
      </c>
      <c r="D29">
        <v>6.86</v>
      </c>
      <c r="E29">
        <v>5.32</v>
      </c>
      <c r="F29">
        <v>6.71</v>
      </c>
      <c r="G29">
        <v>6.91</v>
      </c>
      <c r="H29">
        <v>5.8</v>
      </c>
      <c r="I29">
        <v>6.16</v>
      </c>
      <c r="J29">
        <v>6.61</v>
      </c>
      <c r="K29">
        <v>5.8</v>
      </c>
      <c r="L29">
        <v>7.25</v>
      </c>
      <c r="M29">
        <v>6.95</v>
      </c>
      <c r="N29">
        <v>6.76</v>
      </c>
      <c r="O29">
        <v>6.78</v>
      </c>
      <c r="P29">
        <v>6.99</v>
      </c>
      <c r="Q29">
        <v>5.97</v>
      </c>
      <c r="R29">
        <v>7.08</v>
      </c>
      <c r="S29">
        <v>7.1</v>
      </c>
      <c r="T29">
        <v>8.03</v>
      </c>
      <c r="U29">
        <v>8.64</v>
      </c>
      <c r="V29">
        <v>8.71</v>
      </c>
      <c r="W29">
        <v>7.3</v>
      </c>
      <c r="X29">
        <v>8.19</v>
      </c>
      <c r="Y29">
        <v>8.34</v>
      </c>
    </row>
    <row r="30" spans="1:25" ht="12.75">
      <c r="A30">
        <v>20050323</v>
      </c>
      <c r="B30">
        <v>6.76</v>
      </c>
      <c r="C30">
        <v>6.75</v>
      </c>
      <c r="D30">
        <v>6.92</v>
      </c>
      <c r="E30">
        <v>7.17</v>
      </c>
      <c r="F30">
        <v>7.67</v>
      </c>
      <c r="G30">
        <v>7.34</v>
      </c>
      <c r="H30">
        <v>6.73</v>
      </c>
      <c r="I30">
        <v>6.97</v>
      </c>
      <c r="J30">
        <v>7.84</v>
      </c>
      <c r="K30">
        <v>7.7</v>
      </c>
      <c r="L30">
        <v>8.09</v>
      </c>
      <c r="M30">
        <v>8.48</v>
      </c>
      <c r="N30">
        <v>7.15</v>
      </c>
      <c r="O30">
        <v>7.38</v>
      </c>
      <c r="P30">
        <v>7.89</v>
      </c>
      <c r="Q30">
        <v>8.28</v>
      </c>
      <c r="R30">
        <v>8.18</v>
      </c>
      <c r="S30">
        <v>8.01</v>
      </c>
      <c r="T30">
        <v>6.95</v>
      </c>
      <c r="U30">
        <v>7.35</v>
      </c>
      <c r="V30">
        <v>7.55</v>
      </c>
      <c r="W30">
        <v>7.98</v>
      </c>
      <c r="X30">
        <v>7.82</v>
      </c>
      <c r="Y30">
        <v>7.85</v>
      </c>
    </row>
    <row r="31" spans="1:25" ht="12.75">
      <c r="A31">
        <v>20050324</v>
      </c>
      <c r="B31">
        <v>6.21</v>
      </c>
      <c r="C31">
        <v>5.57</v>
      </c>
      <c r="D31">
        <v>5.53</v>
      </c>
      <c r="E31">
        <v>5.42</v>
      </c>
      <c r="F31">
        <v>6.24</v>
      </c>
      <c r="G31">
        <v>6.05</v>
      </c>
      <c r="H31">
        <v>6.81</v>
      </c>
      <c r="I31">
        <v>6.42</v>
      </c>
      <c r="J31">
        <v>6.75</v>
      </c>
      <c r="K31">
        <v>5.93</v>
      </c>
      <c r="L31">
        <v>6.92</v>
      </c>
      <c r="M31">
        <v>7.05</v>
      </c>
      <c r="N31">
        <v>6.71</v>
      </c>
      <c r="O31">
        <v>5.9</v>
      </c>
      <c r="P31">
        <v>7.29</v>
      </c>
      <c r="Q31">
        <v>5.63</v>
      </c>
      <c r="R31">
        <v>6.23</v>
      </c>
      <c r="S31">
        <v>7.43</v>
      </c>
      <c r="T31">
        <v>6.92</v>
      </c>
      <c r="U31">
        <v>6.07</v>
      </c>
      <c r="V31">
        <v>6.29</v>
      </c>
      <c r="W31">
        <v>5.55</v>
      </c>
      <c r="X31">
        <v>5.95</v>
      </c>
      <c r="Y31">
        <v>5.86</v>
      </c>
    </row>
    <row r="32" spans="1:25" ht="12.75">
      <c r="A32">
        <v>20050325</v>
      </c>
      <c r="B32">
        <v>5.02</v>
      </c>
      <c r="C32">
        <v>5.22</v>
      </c>
      <c r="D32">
        <v>5.35</v>
      </c>
      <c r="E32">
        <v>5.69</v>
      </c>
      <c r="F32">
        <v>5.16</v>
      </c>
      <c r="G32">
        <v>5.42</v>
      </c>
      <c r="H32">
        <v>5.22</v>
      </c>
      <c r="I32">
        <v>4.95</v>
      </c>
      <c r="J32">
        <v>5.2</v>
      </c>
      <c r="K32">
        <v>5.41</v>
      </c>
      <c r="L32">
        <v>5.08</v>
      </c>
      <c r="M32">
        <v>5.57</v>
      </c>
      <c r="N32">
        <v>6.16</v>
      </c>
      <c r="O32">
        <v>5.94</v>
      </c>
      <c r="P32">
        <v>6.48</v>
      </c>
      <c r="Q32">
        <v>6.74</v>
      </c>
      <c r="R32">
        <v>6.43</v>
      </c>
      <c r="S32">
        <v>6.39</v>
      </c>
      <c r="T32">
        <v>5.63</v>
      </c>
      <c r="U32">
        <v>5.91</v>
      </c>
      <c r="V32">
        <v>7.55</v>
      </c>
      <c r="W32">
        <v>6.75</v>
      </c>
      <c r="X32">
        <v>6</v>
      </c>
      <c r="Y32">
        <v>7.37</v>
      </c>
    </row>
    <row r="33" spans="1:25" ht="12.75">
      <c r="A33">
        <v>20050326</v>
      </c>
      <c r="B33">
        <v>4.93</v>
      </c>
      <c r="C33">
        <v>4.73</v>
      </c>
      <c r="D33">
        <v>5.81</v>
      </c>
      <c r="E33">
        <v>4.53</v>
      </c>
      <c r="F33">
        <v>5.91</v>
      </c>
      <c r="G33">
        <v>6.23</v>
      </c>
      <c r="H33">
        <v>5.24</v>
      </c>
      <c r="I33">
        <v>5.54</v>
      </c>
      <c r="J33">
        <v>5.54</v>
      </c>
      <c r="K33">
        <v>5.66</v>
      </c>
      <c r="L33">
        <v>6.82</v>
      </c>
      <c r="M33">
        <v>7.24</v>
      </c>
      <c r="N33">
        <v>5.13</v>
      </c>
      <c r="O33">
        <v>5.21</v>
      </c>
      <c r="P33">
        <v>5.4</v>
      </c>
      <c r="Q33">
        <v>5.49</v>
      </c>
      <c r="R33">
        <v>6.74</v>
      </c>
      <c r="S33">
        <v>6.68</v>
      </c>
      <c r="T33">
        <v>6.21</v>
      </c>
      <c r="U33">
        <v>5.93</v>
      </c>
      <c r="V33">
        <v>6.16</v>
      </c>
      <c r="W33">
        <v>6.74</v>
      </c>
      <c r="X33">
        <v>7.76</v>
      </c>
      <c r="Y33">
        <v>7.59</v>
      </c>
    </row>
    <row r="34" spans="1:25" ht="12.75">
      <c r="A34">
        <v>20050327</v>
      </c>
      <c r="B34">
        <v>5.21</v>
      </c>
      <c r="C34">
        <v>4.68</v>
      </c>
      <c r="D34">
        <v>4.86</v>
      </c>
      <c r="E34">
        <v>4.71</v>
      </c>
      <c r="F34">
        <v>6.37</v>
      </c>
      <c r="G34">
        <v>5.95</v>
      </c>
      <c r="H34">
        <v>5.6</v>
      </c>
      <c r="I34">
        <v>5.87</v>
      </c>
      <c r="J34">
        <v>6.26</v>
      </c>
      <c r="K34">
        <v>5.55</v>
      </c>
      <c r="L34">
        <v>7.22</v>
      </c>
      <c r="M34">
        <v>7.08</v>
      </c>
      <c r="N34">
        <v>5.62</v>
      </c>
      <c r="O34">
        <v>5.67</v>
      </c>
      <c r="P34">
        <v>5.62</v>
      </c>
      <c r="Q34">
        <v>5.21</v>
      </c>
      <c r="R34">
        <v>7.51</v>
      </c>
      <c r="S34">
        <v>6.4</v>
      </c>
      <c r="T34">
        <v>5.99</v>
      </c>
      <c r="U34">
        <v>5.78</v>
      </c>
      <c r="V34">
        <v>6.02</v>
      </c>
      <c r="W34">
        <v>6.38</v>
      </c>
      <c r="X34">
        <v>8.44</v>
      </c>
      <c r="Y34">
        <v>7.79</v>
      </c>
    </row>
    <row r="35" spans="1:25" ht="12.75">
      <c r="A35">
        <v>20050328</v>
      </c>
      <c r="B35">
        <v>5.43</v>
      </c>
      <c r="C35">
        <v>5.21</v>
      </c>
      <c r="D35">
        <v>4.96</v>
      </c>
      <c r="E35">
        <v>5.08</v>
      </c>
      <c r="F35">
        <v>5.97</v>
      </c>
      <c r="G35">
        <v>5.66</v>
      </c>
      <c r="H35">
        <v>5.83</v>
      </c>
      <c r="I35">
        <v>5.76</v>
      </c>
      <c r="J35">
        <v>5.81</v>
      </c>
      <c r="K35">
        <v>5.98</v>
      </c>
      <c r="L35">
        <v>7</v>
      </c>
      <c r="M35">
        <v>6.19</v>
      </c>
      <c r="N35">
        <v>7.18</v>
      </c>
      <c r="O35">
        <v>7.4</v>
      </c>
      <c r="P35">
        <v>7.22</v>
      </c>
      <c r="Q35">
        <v>7.15</v>
      </c>
      <c r="R35">
        <v>8.2</v>
      </c>
      <c r="S35">
        <v>8.06</v>
      </c>
      <c r="T35">
        <v>6.51</v>
      </c>
      <c r="U35">
        <v>5.6</v>
      </c>
      <c r="V35">
        <v>5.72</v>
      </c>
      <c r="W35">
        <v>5.68</v>
      </c>
      <c r="X35">
        <v>7.23</v>
      </c>
      <c r="Y35">
        <v>6.46</v>
      </c>
    </row>
    <row r="36" spans="1:25" ht="12.75">
      <c r="A36">
        <v>20050329</v>
      </c>
      <c r="B36">
        <v>5.43</v>
      </c>
      <c r="C36">
        <v>4.73</v>
      </c>
      <c r="D36">
        <v>4.76</v>
      </c>
      <c r="E36">
        <v>4.98</v>
      </c>
      <c r="F36">
        <v>6.66</v>
      </c>
      <c r="G36">
        <v>6.61</v>
      </c>
      <c r="H36">
        <v>5.58</v>
      </c>
      <c r="I36">
        <v>5.11</v>
      </c>
      <c r="J36">
        <v>5.03</v>
      </c>
      <c r="K36">
        <v>4.81</v>
      </c>
      <c r="L36">
        <v>6.42</v>
      </c>
      <c r="M36">
        <v>6.48</v>
      </c>
      <c r="N36">
        <v>6.25</v>
      </c>
      <c r="O36">
        <v>5.4</v>
      </c>
      <c r="P36">
        <v>5.74</v>
      </c>
      <c r="Q36">
        <v>5.61</v>
      </c>
      <c r="R36">
        <v>7.35</v>
      </c>
      <c r="S36">
        <v>6.98</v>
      </c>
      <c r="T36">
        <v>7.51</v>
      </c>
      <c r="U36">
        <v>6.79</v>
      </c>
      <c r="V36">
        <v>6.7</v>
      </c>
      <c r="W36">
        <v>6.31</v>
      </c>
      <c r="X36">
        <v>7.04</v>
      </c>
      <c r="Y36">
        <v>7.39</v>
      </c>
    </row>
    <row r="37" spans="1:25" ht="12.75">
      <c r="A37">
        <v>20050330</v>
      </c>
      <c r="B37">
        <v>5.19</v>
      </c>
      <c r="C37">
        <v>4.87</v>
      </c>
      <c r="D37">
        <v>4.94</v>
      </c>
      <c r="E37">
        <v>4.83</v>
      </c>
      <c r="F37">
        <v>8.02</v>
      </c>
      <c r="G37">
        <v>8.1</v>
      </c>
      <c r="H37">
        <v>5.56</v>
      </c>
      <c r="I37">
        <v>5.62</v>
      </c>
      <c r="J37">
        <v>5.6</v>
      </c>
      <c r="K37">
        <v>5.3</v>
      </c>
      <c r="L37">
        <v>8.09</v>
      </c>
      <c r="M37">
        <v>8.17</v>
      </c>
      <c r="N37">
        <v>5.35</v>
      </c>
      <c r="O37">
        <v>5.47</v>
      </c>
      <c r="P37">
        <v>5.48</v>
      </c>
      <c r="Q37">
        <v>5.49</v>
      </c>
      <c r="R37">
        <v>8.1</v>
      </c>
      <c r="S37">
        <v>7.93</v>
      </c>
      <c r="T37">
        <v>5.97</v>
      </c>
      <c r="U37">
        <v>6.1</v>
      </c>
      <c r="V37">
        <v>6.41</v>
      </c>
      <c r="W37">
        <v>6.22</v>
      </c>
      <c r="X37">
        <v>8.88</v>
      </c>
      <c r="Y37">
        <v>8.77</v>
      </c>
    </row>
    <row r="38" spans="1:25" ht="12.75">
      <c r="A38">
        <v>20050331</v>
      </c>
      <c r="B38">
        <v>6.32</v>
      </c>
      <c r="C38">
        <v>6.11</v>
      </c>
      <c r="D38">
        <v>5.88</v>
      </c>
      <c r="E38">
        <v>6.18</v>
      </c>
      <c r="F38">
        <v>7.44</v>
      </c>
      <c r="G38">
        <v>7.36</v>
      </c>
      <c r="H38">
        <v>7.07</v>
      </c>
      <c r="I38">
        <v>7.09</v>
      </c>
      <c r="J38">
        <v>6.37</v>
      </c>
      <c r="K38">
        <v>6.82</v>
      </c>
      <c r="L38">
        <v>8.04</v>
      </c>
      <c r="M38">
        <v>7.72</v>
      </c>
      <c r="N38">
        <v>7</v>
      </c>
      <c r="O38">
        <v>6.85</v>
      </c>
      <c r="P38">
        <v>6.83</v>
      </c>
      <c r="Q38">
        <v>7.26</v>
      </c>
      <c r="R38">
        <v>8.72</v>
      </c>
      <c r="S38">
        <v>8.57</v>
      </c>
      <c r="T38">
        <v>6.72</v>
      </c>
      <c r="U38">
        <v>6.62</v>
      </c>
      <c r="V38">
        <v>6.49</v>
      </c>
      <c r="W38">
        <v>7.07</v>
      </c>
      <c r="X38">
        <v>8.62</v>
      </c>
      <c r="Y38">
        <v>8.39</v>
      </c>
    </row>
    <row r="39" spans="2:25" ht="12.75">
      <c r="B39" s="6">
        <f>AVERAGE(B8:B38)</f>
        <v>6.300645161290324</v>
      </c>
      <c r="C39" s="6">
        <f aca="true" t="shared" si="0" ref="C39:Y39">AVERAGE(C8:C38)</f>
        <v>6.162258064516129</v>
      </c>
      <c r="D39" s="6">
        <f t="shared" si="0"/>
        <v>6.257096774193549</v>
      </c>
      <c r="E39" s="6">
        <f t="shared" si="0"/>
        <v>6.174516129032257</v>
      </c>
      <c r="F39" s="6">
        <f t="shared" si="0"/>
        <v>7.207096774193548</v>
      </c>
      <c r="G39" s="6">
        <f t="shared" si="0"/>
        <v>7.258709677419355</v>
      </c>
      <c r="H39" s="6">
        <f t="shared" si="0"/>
        <v>6.8016129032258075</v>
      </c>
      <c r="I39" s="6">
        <f t="shared" si="0"/>
        <v>6.832580645161289</v>
      </c>
      <c r="J39" s="6">
        <f t="shared" si="0"/>
        <v>6.936129032258065</v>
      </c>
      <c r="K39" s="6">
        <f t="shared" si="0"/>
        <v>6.801612903225806</v>
      </c>
      <c r="L39" s="6">
        <f t="shared" si="0"/>
        <v>7.763548387096773</v>
      </c>
      <c r="M39" s="6">
        <f t="shared" si="0"/>
        <v>7.797419354838711</v>
      </c>
      <c r="N39" s="6">
        <f t="shared" si="0"/>
        <v>7.229032258064516</v>
      </c>
      <c r="O39" s="6">
        <f t="shared" si="0"/>
        <v>7.194838709677419</v>
      </c>
      <c r="P39" s="6">
        <f t="shared" si="0"/>
        <v>7.362903225806453</v>
      </c>
      <c r="Q39" s="6">
        <f t="shared" si="0"/>
        <v>7.257741935483872</v>
      </c>
      <c r="R39" s="6">
        <f t="shared" si="0"/>
        <v>8.388387096774194</v>
      </c>
      <c r="S39" s="6">
        <f t="shared" si="0"/>
        <v>8.386451612903226</v>
      </c>
      <c r="T39" s="6">
        <f t="shared" si="0"/>
        <v>7.8122580645161275</v>
      </c>
      <c r="U39" s="6">
        <f t="shared" si="0"/>
        <v>7.764838709677418</v>
      </c>
      <c r="V39" s="6">
        <f t="shared" si="0"/>
        <v>7.891935483870967</v>
      </c>
      <c r="W39" s="6">
        <f t="shared" si="0"/>
        <v>7.706129032258065</v>
      </c>
      <c r="X39" s="6">
        <f t="shared" si="0"/>
        <v>8.519032258064515</v>
      </c>
      <c r="Y39" s="6">
        <f t="shared" si="0"/>
        <v>8.69741935483871</v>
      </c>
    </row>
    <row r="41" spans="2:17" ht="12.75">
      <c r="B41">
        <v>6.3</v>
      </c>
      <c r="C41">
        <v>6.2</v>
      </c>
      <c r="D41">
        <v>6.2</v>
      </c>
      <c r="E41">
        <v>7.2</v>
      </c>
      <c r="F41">
        <v>6.8</v>
      </c>
      <c r="G41">
        <v>6.8</v>
      </c>
      <c r="H41">
        <v>6.8</v>
      </c>
      <c r="I41">
        <v>7.8</v>
      </c>
      <c r="J41">
        <v>7.2</v>
      </c>
      <c r="K41">
        <v>7.2</v>
      </c>
      <c r="L41">
        <v>7.3</v>
      </c>
      <c r="M41">
        <v>8.4</v>
      </c>
      <c r="N41">
        <v>7.8</v>
      </c>
      <c r="O41">
        <v>7.8</v>
      </c>
      <c r="P41">
        <v>7.7</v>
      </c>
      <c r="Q41">
        <v>8.5</v>
      </c>
    </row>
    <row r="42" spans="3:17" ht="12.75">
      <c r="C42">
        <v>6.3</v>
      </c>
      <c r="E42">
        <v>7.3</v>
      </c>
      <c r="G42">
        <v>6.9</v>
      </c>
      <c r="I42">
        <v>7.8</v>
      </c>
      <c r="K42">
        <v>7.4</v>
      </c>
      <c r="M42">
        <v>8.4</v>
      </c>
      <c r="O42">
        <v>7.9</v>
      </c>
      <c r="Q42">
        <v>8.7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Q44" sqref="Q44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115</v>
      </c>
    </row>
    <row r="2" spans="1:2" ht="12.75">
      <c r="A2" t="s">
        <v>116</v>
      </c>
      <c r="B2" t="s">
        <v>117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44</v>
      </c>
      <c r="D6" t="s">
        <v>44</v>
      </c>
      <c r="E6" t="s">
        <v>39</v>
      </c>
      <c r="F6" t="s">
        <v>41</v>
      </c>
      <c r="G6" t="s">
        <v>44</v>
      </c>
      <c r="H6" t="s">
        <v>44</v>
      </c>
      <c r="I6" t="s">
        <v>39</v>
      </c>
      <c r="J6" t="s">
        <v>41</v>
      </c>
      <c r="K6" t="s">
        <v>44</v>
      </c>
      <c r="L6" t="s">
        <v>44</v>
      </c>
      <c r="M6" t="s">
        <v>39</v>
      </c>
      <c r="N6" t="s">
        <v>41</v>
      </c>
      <c r="O6" t="s">
        <v>44</v>
      </c>
      <c r="P6" t="s">
        <v>44</v>
      </c>
      <c r="Q6" t="s">
        <v>39</v>
      </c>
    </row>
    <row r="7" spans="1:17" ht="12.75">
      <c r="A7">
        <v>20050301</v>
      </c>
      <c r="B7">
        <v>37</v>
      </c>
      <c r="C7">
        <v>43.42</v>
      </c>
      <c r="D7">
        <v>43.11</v>
      </c>
      <c r="E7">
        <v>40.4</v>
      </c>
      <c r="F7">
        <v>39.08</v>
      </c>
      <c r="G7">
        <v>45.2</v>
      </c>
      <c r="H7">
        <v>45.92</v>
      </c>
      <c r="I7">
        <v>40.22</v>
      </c>
      <c r="J7">
        <v>41.25</v>
      </c>
      <c r="K7">
        <v>45.97</v>
      </c>
      <c r="L7">
        <v>45.71</v>
      </c>
      <c r="M7">
        <v>39.6</v>
      </c>
      <c r="N7">
        <v>43.02</v>
      </c>
      <c r="O7">
        <v>48.16</v>
      </c>
      <c r="P7">
        <v>46.72</v>
      </c>
      <c r="Q7">
        <v>41.1</v>
      </c>
    </row>
    <row r="8" spans="1:17" ht="12.75">
      <c r="A8">
        <v>20050302</v>
      </c>
      <c r="B8">
        <v>42.69</v>
      </c>
      <c r="C8">
        <v>42.71</v>
      </c>
      <c r="D8">
        <v>41.16</v>
      </c>
      <c r="E8">
        <v>41.06</v>
      </c>
      <c r="F8">
        <v>42.09</v>
      </c>
      <c r="G8">
        <v>43.58</v>
      </c>
      <c r="H8">
        <v>41.48</v>
      </c>
      <c r="I8">
        <v>40.3</v>
      </c>
      <c r="J8">
        <v>42.29</v>
      </c>
      <c r="K8">
        <v>43.71</v>
      </c>
      <c r="L8">
        <v>42.78</v>
      </c>
      <c r="M8">
        <v>42.74</v>
      </c>
      <c r="N8">
        <v>42.26</v>
      </c>
      <c r="O8">
        <v>43.32</v>
      </c>
      <c r="P8">
        <v>42.98</v>
      </c>
      <c r="Q8">
        <v>43.12</v>
      </c>
    </row>
    <row r="9" spans="1:17" ht="12.75">
      <c r="A9">
        <v>20050303</v>
      </c>
      <c r="B9">
        <v>44.98</v>
      </c>
      <c r="C9">
        <v>51.07</v>
      </c>
      <c r="D9">
        <v>51.25</v>
      </c>
      <c r="E9">
        <v>51.68</v>
      </c>
      <c r="F9">
        <v>44.19</v>
      </c>
      <c r="G9">
        <v>50.55</v>
      </c>
      <c r="H9">
        <v>52.29</v>
      </c>
      <c r="I9">
        <v>51.65</v>
      </c>
      <c r="J9">
        <v>43.63</v>
      </c>
      <c r="K9">
        <v>48.38</v>
      </c>
      <c r="L9">
        <v>49.63</v>
      </c>
      <c r="M9">
        <v>49.01</v>
      </c>
      <c r="N9">
        <v>45.11</v>
      </c>
      <c r="O9">
        <v>49.17</v>
      </c>
      <c r="P9">
        <v>49.87</v>
      </c>
      <c r="Q9">
        <v>49.74</v>
      </c>
    </row>
    <row r="10" spans="1:17" ht="12.75">
      <c r="A10">
        <v>20050304</v>
      </c>
      <c r="B10">
        <v>49.94</v>
      </c>
      <c r="C10">
        <v>51.11</v>
      </c>
      <c r="D10">
        <v>46.28</v>
      </c>
      <c r="E10">
        <v>46.05</v>
      </c>
      <c r="F10">
        <v>54.2</v>
      </c>
      <c r="G10">
        <v>55.36</v>
      </c>
      <c r="H10">
        <v>50.09</v>
      </c>
      <c r="I10">
        <v>47.3</v>
      </c>
      <c r="J10">
        <v>53.5</v>
      </c>
      <c r="K10">
        <v>54.71</v>
      </c>
      <c r="L10">
        <v>50.2</v>
      </c>
      <c r="M10">
        <v>45.31</v>
      </c>
      <c r="N10">
        <v>52.3</v>
      </c>
      <c r="O10">
        <v>52.59</v>
      </c>
      <c r="P10">
        <v>48.66</v>
      </c>
      <c r="Q10">
        <v>44.15</v>
      </c>
    </row>
    <row r="11" spans="1:17" ht="12.75">
      <c r="A11">
        <v>20050305</v>
      </c>
      <c r="B11">
        <v>46.01</v>
      </c>
      <c r="C11">
        <v>48.5</v>
      </c>
      <c r="D11">
        <v>47.17</v>
      </c>
      <c r="E11">
        <v>45.79</v>
      </c>
      <c r="F11">
        <v>46.26</v>
      </c>
      <c r="G11">
        <v>48.72</v>
      </c>
      <c r="H11">
        <v>48.33</v>
      </c>
      <c r="I11">
        <v>47.21</v>
      </c>
      <c r="J11">
        <v>46.83</v>
      </c>
      <c r="K11">
        <v>47.47</v>
      </c>
      <c r="L11">
        <v>47.94</v>
      </c>
      <c r="M11">
        <v>47.06</v>
      </c>
      <c r="N11">
        <v>46.77</v>
      </c>
      <c r="O11">
        <v>47.9</v>
      </c>
      <c r="P11">
        <v>49.05</v>
      </c>
      <c r="Q11">
        <v>48.04</v>
      </c>
    </row>
    <row r="12" spans="1:17" ht="12.75">
      <c r="A12">
        <v>20050306</v>
      </c>
      <c r="B12">
        <v>50.52</v>
      </c>
      <c r="C12">
        <v>48.42</v>
      </c>
      <c r="D12">
        <v>46.14</v>
      </c>
      <c r="E12">
        <v>43.81</v>
      </c>
      <c r="F12">
        <v>50.9</v>
      </c>
      <c r="G12">
        <v>49.81</v>
      </c>
      <c r="H12">
        <v>46.85</v>
      </c>
      <c r="I12">
        <v>43.76</v>
      </c>
      <c r="J12">
        <v>52.62</v>
      </c>
      <c r="K12">
        <v>52.4</v>
      </c>
      <c r="L12">
        <v>49.55</v>
      </c>
      <c r="M12">
        <v>45.92</v>
      </c>
      <c r="N12">
        <v>53.8</v>
      </c>
      <c r="O12">
        <v>53.89</v>
      </c>
      <c r="P12">
        <v>50.7</v>
      </c>
      <c r="Q12">
        <v>47.73</v>
      </c>
    </row>
    <row r="13" spans="1:17" ht="12.75">
      <c r="A13">
        <v>20050307</v>
      </c>
      <c r="B13">
        <v>48</v>
      </c>
      <c r="C13">
        <v>46.84</v>
      </c>
      <c r="D13">
        <v>45.94</v>
      </c>
      <c r="E13">
        <v>43.32</v>
      </c>
      <c r="F13">
        <v>46.44</v>
      </c>
      <c r="G13">
        <v>45.21</v>
      </c>
      <c r="H13">
        <v>43.67</v>
      </c>
      <c r="I13">
        <v>40.69</v>
      </c>
      <c r="J13">
        <v>45.62</v>
      </c>
      <c r="K13">
        <v>45.28</v>
      </c>
      <c r="L13">
        <v>44.78</v>
      </c>
      <c r="M13">
        <v>40.35</v>
      </c>
      <c r="N13">
        <v>47.74</v>
      </c>
      <c r="O13">
        <v>45.54</v>
      </c>
      <c r="P13">
        <v>44.89</v>
      </c>
      <c r="Q13">
        <v>40.34</v>
      </c>
    </row>
    <row r="14" spans="1:17" ht="12.75">
      <c r="A14">
        <v>20050308</v>
      </c>
      <c r="B14">
        <v>42.09</v>
      </c>
      <c r="C14">
        <v>42.11</v>
      </c>
      <c r="D14">
        <v>43.48</v>
      </c>
      <c r="E14">
        <v>40.1</v>
      </c>
      <c r="F14">
        <v>43.93</v>
      </c>
      <c r="G14">
        <v>43.87</v>
      </c>
      <c r="H14">
        <v>45.7</v>
      </c>
      <c r="I14">
        <v>41.66</v>
      </c>
      <c r="J14">
        <v>43.94</v>
      </c>
      <c r="K14">
        <v>43.27</v>
      </c>
      <c r="L14">
        <v>45.04</v>
      </c>
      <c r="M14">
        <v>41.01</v>
      </c>
      <c r="N14">
        <v>41.53</v>
      </c>
      <c r="O14">
        <v>43.38</v>
      </c>
      <c r="P14">
        <v>44.12</v>
      </c>
      <c r="Q14">
        <v>40.21</v>
      </c>
    </row>
    <row r="15" spans="1:17" ht="12.75">
      <c r="A15">
        <v>20050309</v>
      </c>
      <c r="B15">
        <v>44.08</v>
      </c>
      <c r="C15">
        <v>46.58</v>
      </c>
      <c r="D15">
        <v>45.26</v>
      </c>
      <c r="E15">
        <v>43.97</v>
      </c>
      <c r="F15">
        <v>45.51</v>
      </c>
      <c r="G15">
        <v>48.23</v>
      </c>
      <c r="H15">
        <v>47.1</v>
      </c>
      <c r="I15">
        <v>45.54</v>
      </c>
      <c r="J15">
        <v>47.47</v>
      </c>
      <c r="K15">
        <v>48.52</v>
      </c>
      <c r="L15">
        <v>48.09</v>
      </c>
      <c r="M15">
        <v>45.57</v>
      </c>
      <c r="N15">
        <v>47.64</v>
      </c>
      <c r="O15">
        <v>47.68</v>
      </c>
      <c r="P15">
        <v>48.35</v>
      </c>
      <c r="Q15">
        <v>44.25</v>
      </c>
    </row>
    <row r="16" spans="1:17" ht="12.75">
      <c r="A16">
        <v>20050310</v>
      </c>
      <c r="B16">
        <v>45.15</v>
      </c>
      <c r="C16">
        <v>47.01</v>
      </c>
      <c r="D16">
        <v>45.43</v>
      </c>
      <c r="E16">
        <v>37.05</v>
      </c>
      <c r="F16">
        <v>46.29</v>
      </c>
      <c r="G16">
        <v>48</v>
      </c>
      <c r="H16">
        <v>46.13</v>
      </c>
      <c r="I16">
        <v>39.32</v>
      </c>
      <c r="J16">
        <v>47.34</v>
      </c>
      <c r="K16">
        <v>48.21</v>
      </c>
      <c r="L16">
        <v>47.11</v>
      </c>
      <c r="M16">
        <v>40.41</v>
      </c>
      <c r="N16">
        <v>47.23</v>
      </c>
      <c r="O16">
        <v>47.79</v>
      </c>
      <c r="P16">
        <v>47.64</v>
      </c>
      <c r="Q16">
        <v>41.98</v>
      </c>
    </row>
    <row r="17" spans="1:17" ht="12.75">
      <c r="A17">
        <v>20050311</v>
      </c>
      <c r="B17">
        <v>41.31</v>
      </c>
      <c r="C17">
        <v>41.33</v>
      </c>
      <c r="D17">
        <v>40.65</v>
      </c>
      <c r="E17">
        <v>35.12</v>
      </c>
      <c r="F17">
        <v>41.59</v>
      </c>
      <c r="G17">
        <v>41.66</v>
      </c>
      <c r="H17">
        <v>40.6</v>
      </c>
      <c r="I17">
        <v>36.81</v>
      </c>
      <c r="J17">
        <v>41.97</v>
      </c>
      <c r="K17">
        <v>41.74</v>
      </c>
      <c r="L17">
        <v>41.53</v>
      </c>
      <c r="M17">
        <v>36.02</v>
      </c>
      <c r="N17">
        <v>42.95</v>
      </c>
      <c r="O17">
        <v>41.93</v>
      </c>
      <c r="P17">
        <v>41.35</v>
      </c>
      <c r="Q17">
        <v>36.05</v>
      </c>
    </row>
    <row r="18" spans="1:17" ht="12.75">
      <c r="A18">
        <v>20050312</v>
      </c>
      <c r="B18">
        <v>36.46</v>
      </c>
      <c r="C18">
        <v>40.03</v>
      </c>
      <c r="D18">
        <v>40.78</v>
      </c>
      <c r="E18">
        <v>38.57</v>
      </c>
      <c r="F18">
        <v>36.13</v>
      </c>
      <c r="G18">
        <v>39.93</v>
      </c>
      <c r="H18">
        <v>40.51</v>
      </c>
      <c r="I18">
        <v>39.29</v>
      </c>
      <c r="J18">
        <v>37.29</v>
      </c>
      <c r="K18">
        <v>40.12</v>
      </c>
      <c r="L18">
        <v>41.59</v>
      </c>
      <c r="M18">
        <v>39.04</v>
      </c>
      <c r="N18">
        <v>38.96</v>
      </c>
      <c r="O18">
        <v>41.59</v>
      </c>
      <c r="P18">
        <v>41.93</v>
      </c>
      <c r="Q18">
        <v>39.45</v>
      </c>
    </row>
    <row r="19" spans="1:17" ht="12.75">
      <c r="A19">
        <v>20050313</v>
      </c>
      <c r="B19">
        <v>44.66</v>
      </c>
      <c r="C19">
        <v>47.85</v>
      </c>
      <c r="D19">
        <v>49.57</v>
      </c>
      <c r="E19">
        <v>45.07</v>
      </c>
      <c r="F19">
        <v>43.63</v>
      </c>
      <c r="G19">
        <v>46.28</v>
      </c>
      <c r="H19">
        <v>47.74</v>
      </c>
      <c r="I19">
        <v>43</v>
      </c>
      <c r="J19">
        <v>43.94</v>
      </c>
      <c r="K19">
        <v>46.82</v>
      </c>
      <c r="L19">
        <v>47.54</v>
      </c>
      <c r="M19">
        <v>43.32</v>
      </c>
      <c r="N19">
        <v>43.27</v>
      </c>
      <c r="O19">
        <v>46.26</v>
      </c>
      <c r="P19">
        <v>47.77</v>
      </c>
      <c r="Q19">
        <v>45.1</v>
      </c>
    </row>
    <row r="20" spans="1:17" ht="12.75">
      <c r="A20">
        <v>20050314</v>
      </c>
      <c r="B20">
        <v>47.13</v>
      </c>
      <c r="C20">
        <v>47.35</v>
      </c>
      <c r="D20">
        <v>46.41</v>
      </c>
      <c r="E20">
        <v>41.28</v>
      </c>
      <c r="F20">
        <v>46.37</v>
      </c>
      <c r="G20">
        <v>48.08</v>
      </c>
      <c r="H20">
        <v>48.82</v>
      </c>
      <c r="I20">
        <v>45.32</v>
      </c>
      <c r="J20">
        <v>43.57</v>
      </c>
      <c r="K20">
        <v>45.91</v>
      </c>
      <c r="L20">
        <v>46.6</v>
      </c>
      <c r="M20">
        <v>43.47</v>
      </c>
      <c r="N20">
        <v>44.12</v>
      </c>
      <c r="O20">
        <v>46.76</v>
      </c>
      <c r="P20">
        <v>47.73</v>
      </c>
      <c r="Q20">
        <v>44.38</v>
      </c>
    </row>
    <row r="21" spans="1:17" ht="12.75">
      <c r="A21">
        <v>20050315</v>
      </c>
      <c r="B21">
        <v>46.64</v>
      </c>
      <c r="C21">
        <v>49.8</v>
      </c>
      <c r="D21">
        <v>48.8</v>
      </c>
      <c r="E21">
        <v>45.06</v>
      </c>
      <c r="F21">
        <v>46.76</v>
      </c>
      <c r="G21">
        <v>49.71</v>
      </c>
      <c r="H21">
        <v>47.58</v>
      </c>
      <c r="I21">
        <v>43.75</v>
      </c>
      <c r="J21">
        <v>47.91</v>
      </c>
      <c r="K21">
        <v>51.62</v>
      </c>
      <c r="L21">
        <v>50.05</v>
      </c>
      <c r="M21">
        <v>46.47</v>
      </c>
      <c r="N21">
        <v>47.44</v>
      </c>
      <c r="O21">
        <v>50.93</v>
      </c>
      <c r="P21">
        <v>51.3</v>
      </c>
      <c r="Q21">
        <v>47.42</v>
      </c>
    </row>
    <row r="22" spans="1:17" ht="12.75">
      <c r="A22">
        <v>20050316</v>
      </c>
      <c r="B22">
        <v>43.48</v>
      </c>
      <c r="C22">
        <v>43.47</v>
      </c>
      <c r="D22">
        <v>43.99</v>
      </c>
      <c r="E22">
        <v>42.74</v>
      </c>
      <c r="F22">
        <v>46.33</v>
      </c>
      <c r="G22">
        <v>45.95</v>
      </c>
      <c r="H22">
        <v>46.67</v>
      </c>
      <c r="I22">
        <v>46.18</v>
      </c>
      <c r="J22">
        <v>44.02</v>
      </c>
      <c r="K22">
        <v>45.28</v>
      </c>
      <c r="L22">
        <v>47.17</v>
      </c>
      <c r="M22">
        <v>46.8</v>
      </c>
      <c r="N22">
        <v>45.61</v>
      </c>
      <c r="O22">
        <v>46.58</v>
      </c>
      <c r="P22">
        <v>47.96</v>
      </c>
      <c r="Q22">
        <v>47.87</v>
      </c>
    </row>
    <row r="23" spans="1:17" ht="12.75">
      <c r="A23">
        <v>20050317</v>
      </c>
      <c r="B23">
        <v>44.96</v>
      </c>
      <c r="C23">
        <v>44.39</v>
      </c>
      <c r="D23">
        <v>46.22</v>
      </c>
      <c r="E23">
        <v>44.95</v>
      </c>
      <c r="F23">
        <v>42.67</v>
      </c>
      <c r="G23">
        <v>45.04</v>
      </c>
      <c r="H23">
        <v>43.6</v>
      </c>
      <c r="I23">
        <v>41.37</v>
      </c>
      <c r="J23">
        <v>44.72</v>
      </c>
      <c r="K23">
        <v>46.21</v>
      </c>
      <c r="L23">
        <v>44.59</v>
      </c>
      <c r="M23">
        <v>41.68</v>
      </c>
      <c r="N23">
        <v>46.23</v>
      </c>
      <c r="O23">
        <v>46.22</v>
      </c>
      <c r="P23">
        <v>45.39</v>
      </c>
      <c r="Q23">
        <v>42.59</v>
      </c>
    </row>
    <row r="24" spans="1:17" ht="12.75">
      <c r="A24">
        <v>20050318</v>
      </c>
      <c r="B24">
        <v>48.19</v>
      </c>
      <c r="C24">
        <v>53.05</v>
      </c>
      <c r="D24">
        <v>48.68</v>
      </c>
      <c r="E24">
        <v>46.47</v>
      </c>
      <c r="F24">
        <v>47.1</v>
      </c>
      <c r="G24">
        <v>51.58</v>
      </c>
      <c r="H24">
        <v>48.11</v>
      </c>
      <c r="I24">
        <v>45.87</v>
      </c>
      <c r="J24">
        <v>44.68</v>
      </c>
      <c r="K24">
        <v>49.36</v>
      </c>
      <c r="L24">
        <v>48.22</v>
      </c>
      <c r="M24">
        <v>45.78</v>
      </c>
      <c r="N24">
        <v>44.77</v>
      </c>
      <c r="O24">
        <v>48.35</v>
      </c>
      <c r="P24">
        <v>47.34</v>
      </c>
      <c r="Q24">
        <v>45.81</v>
      </c>
    </row>
    <row r="25" spans="1:17" ht="12.75">
      <c r="A25">
        <v>20050319</v>
      </c>
      <c r="B25">
        <v>45.71</v>
      </c>
      <c r="C25">
        <v>46.68</v>
      </c>
      <c r="D25">
        <v>42.23</v>
      </c>
      <c r="E25">
        <v>40.08</v>
      </c>
      <c r="F25">
        <v>45.58</v>
      </c>
      <c r="G25">
        <v>45.48</v>
      </c>
      <c r="H25">
        <v>39.78</v>
      </c>
      <c r="I25">
        <v>38.6</v>
      </c>
      <c r="J25">
        <v>46.37</v>
      </c>
      <c r="K25">
        <v>45.24</v>
      </c>
      <c r="L25">
        <v>41.18</v>
      </c>
      <c r="M25">
        <v>41.03</v>
      </c>
      <c r="N25">
        <v>46.07</v>
      </c>
      <c r="O25">
        <v>47.71</v>
      </c>
      <c r="P25">
        <v>45.07</v>
      </c>
      <c r="Q25">
        <v>41.71</v>
      </c>
    </row>
    <row r="26" spans="1:17" ht="12.75">
      <c r="A26">
        <v>20050320</v>
      </c>
      <c r="B26">
        <v>42.81</v>
      </c>
      <c r="C26">
        <v>46.57</v>
      </c>
      <c r="D26">
        <v>46.03</v>
      </c>
      <c r="E26">
        <v>46.55</v>
      </c>
      <c r="F26">
        <v>41.5</v>
      </c>
      <c r="G26">
        <v>44.14</v>
      </c>
      <c r="H26">
        <v>44.96</v>
      </c>
      <c r="I26">
        <v>45.53</v>
      </c>
      <c r="J26">
        <v>41.55</v>
      </c>
      <c r="K26">
        <v>43.29</v>
      </c>
      <c r="L26">
        <v>45.07</v>
      </c>
      <c r="M26">
        <v>46.36</v>
      </c>
      <c r="N26">
        <v>44.32</v>
      </c>
      <c r="O26">
        <v>45.8</v>
      </c>
      <c r="P26">
        <v>45.9</v>
      </c>
      <c r="Q26">
        <v>45.19</v>
      </c>
    </row>
    <row r="27" spans="1:17" ht="12.75">
      <c r="A27">
        <v>20050321</v>
      </c>
      <c r="B27">
        <v>46.17</v>
      </c>
      <c r="C27">
        <v>43.86</v>
      </c>
      <c r="D27">
        <v>41.86</v>
      </c>
      <c r="E27">
        <v>41.18</v>
      </c>
      <c r="F27">
        <v>47.56</v>
      </c>
      <c r="G27">
        <v>46.69</v>
      </c>
      <c r="H27">
        <v>45.16</v>
      </c>
      <c r="I27">
        <v>43.32</v>
      </c>
      <c r="J27">
        <v>47.24</v>
      </c>
      <c r="K27">
        <v>48.01</v>
      </c>
      <c r="L27">
        <v>46.08</v>
      </c>
      <c r="M27">
        <v>44.61</v>
      </c>
      <c r="N27">
        <v>48.04</v>
      </c>
      <c r="O27">
        <v>48.82</v>
      </c>
      <c r="P27">
        <v>46.18</v>
      </c>
      <c r="Q27">
        <v>45.19</v>
      </c>
    </row>
    <row r="28" spans="1:17" ht="12.75">
      <c r="A28">
        <v>20050322</v>
      </c>
      <c r="B28">
        <v>44.64</v>
      </c>
      <c r="C28">
        <v>49.32</v>
      </c>
      <c r="D28">
        <v>45.31</v>
      </c>
      <c r="E28">
        <v>44.05</v>
      </c>
      <c r="F28">
        <v>44.06</v>
      </c>
      <c r="G28">
        <v>49.24</v>
      </c>
      <c r="H28">
        <v>46.18</v>
      </c>
      <c r="I28">
        <v>43.56</v>
      </c>
      <c r="J28">
        <v>45.12</v>
      </c>
      <c r="K28">
        <v>50.15</v>
      </c>
      <c r="L28">
        <v>47.39</v>
      </c>
      <c r="M28">
        <v>43.52</v>
      </c>
      <c r="N28">
        <v>47.05</v>
      </c>
      <c r="O28">
        <v>50.67</v>
      </c>
      <c r="P28">
        <v>48.12</v>
      </c>
      <c r="Q28">
        <v>45.63</v>
      </c>
    </row>
    <row r="29" spans="1:17" ht="12.75">
      <c r="A29">
        <v>20050323</v>
      </c>
      <c r="B29">
        <v>43.41</v>
      </c>
      <c r="C29">
        <v>42.64</v>
      </c>
      <c r="D29">
        <v>43.4</v>
      </c>
      <c r="E29">
        <v>40.8</v>
      </c>
      <c r="F29">
        <v>42.37</v>
      </c>
      <c r="G29">
        <v>41.11</v>
      </c>
      <c r="H29">
        <v>41.04</v>
      </c>
      <c r="I29">
        <v>39.65</v>
      </c>
      <c r="J29">
        <v>41.87</v>
      </c>
      <c r="K29">
        <v>41.81</v>
      </c>
      <c r="L29">
        <v>41.94</v>
      </c>
      <c r="M29">
        <v>39.16</v>
      </c>
      <c r="N29">
        <v>41.77</v>
      </c>
      <c r="O29">
        <v>42.49</v>
      </c>
      <c r="P29">
        <v>40.15</v>
      </c>
      <c r="Q29">
        <v>38.23</v>
      </c>
    </row>
    <row r="30" spans="1:17" ht="12.75">
      <c r="A30">
        <v>20050324</v>
      </c>
      <c r="B30">
        <v>40.02</v>
      </c>
      <c r="C30">
        <v>45.24</v>
      </c>
      <c r="D30">
        <v>42.15</v>
      </c>
      <c r="E30">
        <v>39.81</v>
      </c>
      <c r="F30">
        <v>42.93</v>
      </c>
      <c r="G30">
        <v>47.44</v>
      </c>
      <c r="H30">
        <v>44.19</v>
      </c>
      <c r="I30">
        <v>41.24</v>
      </c>
      <c r="J30">
        <v>41.9</v>
      </c>
      <c r="K30">
        <v>45.35</v>
      </c>
      <c r="L30">
        <v>42.15</v>
      </c>
      <c r="M30">
        <v>39.9</v>
      </c>
      <c r="N30">
        <v>41.6</v>
      </c>
      <c r="O30">
        <v>44.6</v>
      </c>
      <c r="P30">
        <v>41.9</v>
      </c>
      <c r="Q30">
        <v>40.2</v>
      </c>
    </row>
    <row r="31" spans="1:17" ht="12.75">
      <c r="A31">
        <v>20050325</v>
      </c>
      <c r="B31">
        <v>42.56</v>
      </c>
      <c r="C31">
        <v>44</v>
      </c>
      <c r="D31">
        <v>39.73</v>
      </c>
      <c r="E31">
        <v>42.28</v>
      </c>
      <c r="F31">
        <v>42.15</v>
      </c>
      <c r="G31">
        <v>44.18</v>
      </c>
      <c r="H31">
        <v>41.02</v>
      </c>
      <c r="I31">
        <v>44.15</v>
      </c>
      <c r="J31">
        <v>42.85</v>
      </c>
      <c r="K31">
        <v>44.98</v>
      </c>
      <c r="L31">
        <v>42.34</v>
      </c>
      <c r="M31">
        <v>44.06</v>
      </c>
      <c r="N31">
        <v>42.2</v>
      </c>
      <c r="O31">
        <v>43.91</v>
      </c>
      <c r="P31">
        <v>43.7</v>
      </c>
      <c r="Q31">
        <v>43.47</v>
      </c>
    </row>
    <row r="32" spans="1:17" ht="12.75">
      <c r="A32">
        <v>20050326</v>
      </c>
      <c r="B32">
        <v>46.3</v>
      </c>
      <c r="C32">
        <v>46.18</v>
      </c>
      <c r="D32">
        <v>43.29</v>
      </c>
      <c r="E32">
        <v>40.77</v>
      </c>
      <c r="F32">
        <v>47.24</v>
      </c>
      <c r="G32">
        <v>47.56</v>
      </c>
      <c r="H32">
        <v>44.89</v>
      </c>
      <c r="I32">
        <v>41.66</v>
      </c>
      <c r="J32">
        <v>47.88</v>
      </c>
      <c r="K32">
        <v>49.13</v>
      </c>
      <c r="L32">
        <v>47.31</v>
      </c>
      <c r="M32">
        <v>43.6</v>
      </c>
      <c r="N32">
        <v>48.31</v>
      </c>
      <c r="O32">
        <v>49.69</v>
      </c>
      <c r="P32">
        <v>46.59</v>
      </c>
      <c r="Q32">
        <v>43.81</v>
      </c>
    </row>
    <row r="33" spans="1:17" ht="12.75">
      <c r="A33">
        <v>20050327</v>
      </c>
      <c r="B33">
        <v>40.57</v>
      </c>
      <c r="C33">
        <v>39.27</v>
      </c>
      <c r="D33">
        <v>37.26</v>
      </c>
      <c r="E33">
        <v>37.93</v>
      </c>
      <c r="F33">
        <v>41.41</v>
      </c>
      <c r="G33">
        <v>41.17</v>
      </c>
      <c r="H33">
        <v>38.92</v>
      </c>
      <c r="I33">
        <v>38.72</v>
      </c>
      <c r="J33">
        <v>42.41</v>
      </c>
      <c r="K33">
        <v>42.71</v>
      </c>
      <c r="L33">
        <v>40.75</v>
      </c>
      <c r="M33">
        <v>41.11</v>
      </c>
      <c r="N33">
        <v>42.65</v>
      </c>
      <c r="O33">
        <v>43.71</v>
      </c>
      <c r="P33">
        <v>41.38</v>
      </c>
      <c r="Q33">
        <v>41.47</v>
      </c>
    </row>
    <row r="34" spans="1:17" ht="12.75">
      <c r="A34">
        <v>20050328</v>
      </c>
      <c r="B34">
        <v>38.98</v>
      </c>
      <c r="C34">
        <v>38.83</v>
      </c>
      <c r="D34">
        <v>38.75</v>
      </c>
      <c r="E34">
        <v>40.18</v>
      </c>
      <c r="F34">
        <v>39.21</v>
      </c>
      <c r="G34">
        <v>39.57</v>
      </c>
      <c r="H34">
        <v>38.85</v>
      </c>
      <c r="I34">
        <v>39.7</v>
      </c>
      <c r="J34">
        <v>41.02</v>
      </c>
      <c r="K34">
        <v>41.43</v>
      </c>
      <c r="L34">
        <v>39.77</v>
      </c>
      <c r="M34">
        <v>42.2</v>
      </c>
      <c r="N34">
        <v>42.5</v>
      </c>
      <c r="O34">
        <v>41.67</v>
      </c>
      <c r="P34">
        <v>41.16</v>
      </c>
      <c r="Q34">
        <v>42.55</v>
      </c>
    </row>
    <row r="35" spans="1:17" ht="12.75">
      <c r="A35">
        <v>20050329</v>
      </c>
      <c r="B35">
        <v>39.75</v>
      </c>
      <c r="C35">
        <v>39.92</v>
      </c>
      <c r="D35">
        <v>42.33</v>
      </c>
      <c r="E35">
        <v>42.89</v>
      </c>
      <c r="F35">
        <v>40.76</v>
      </c>
      <c r="G35">
        <v>41.41</v>
      </c>
      <c r="H35">
        <v>42.8</v>
      </c>
      <c r="I35">
        <v>42.91</v>
      </c>
      <c r="J35">
        <v>42.16</v>
      </c>
      <c r="K35">
        <v>43.73</v>
      </c>
      <c r="L35">
        <v>44.13</v>
      </c>
      <c r="M35">
        <v>43.84</v>
      </c>
      <c r="N35">
        <v>44.6</v>
      </c>
      <c r="O35">
        <v>45.64</v>
      </c>
      <c r="P35">
        <v>45.31</v>
      </c>
      <c r="Q35">
        <v>43.32</v>
      </c>
    </row>
    <row r="36" spans="1:17" ht="12.75">
      <c r="A36">
        <v>20050330</v>
      </c>
      <c r="B36">
        <v>42.32</v>
      </c>
      <c r="C36">
        <v>46.11</v>
      </c>
      <c r="D36">
        <v>43.88</v>
      </c>
      <c r="E36">
        <v>39.89</v>
      </c>
      <c r="F36">
        <v>44.5</v>
      </c>
      <c r="G36">
        <v>47.5</v>
      </c>
      <c r="H36">
        <v>44.42</v>
      </c>
      <c r="I36">
        <v>41.66</v>
      </c>
      <c r="J36">
        <v>45.59</v>
      </c>
      <c r="K36">
        <v>48.62</v>
      </c>
      <c r="L36">
        <v>44.53</v>
      </c>
      <c r="M36">
        <v>41.62</v>
      </c>
      <c r="N36">
        <v>45.53</v>
      </c>
      <c r="O36">
        <v>48.75</v>
      </c>
      <c r="P36">
        <v>44.54</v>
      </c>
      <c r="Q36">
        <v>42.17</v>
      </c>
    </row>
    <row r="37" spans="1:17" ht="12.75">
      <c r="A37">
        <v>20050331</v>
      </c>
      <c r="B37">
        <v>42.22</v>
      </c>
      <c r="C37">
        <v>45.81</v>
      </c>
      <c r="D37">
        <v>44.82</v>
      </c>
      <c r="E37">
        <v>42.2</v>
      </c>
      <c r="F37">
        <v>42.13</v>
      </c>
      <c r="G37">
        <v>46.56</v>
      </c>
      <c r="H37">
        <v>45.26</v>
      </c>
      <c r="I37">
        <v>42.27</v>
      </c>
      <c r="J37">
        <v>45.37</v>
      </c>
      <c r="K37">
        <v>48.39</v>
      </c>
      <c r="L37">
        <v>47.27</v>
      </c>
      <c r="M37">
        <v>43.16</v>
      </c>
      <c r="N37">
        <v>45.39</v>
      </c>
      <c r="O37">
        <v>47.65</v>
      </c>
      <c r="P37">
        <v>45.32</v>
      </c>
      <c r="Q37">
        <v>45.27</v>
      </c>
    </row>
    <row r="38" spans="2:17" ht="12.75">
      <c r="B38" s="6">
        <f>AVERAGE(B7:B37)</f>
        <v>43.83064516129031</v>
      </c>
      <c r="C38" s="6">
        <f aca="true" t="shared" si="0" ref="C38:Q38">AVERAGE(C7:C37)</f>
        <v>45.46677419354839</v>
      </c>
      <c r="D38" s="6">
        <f t="shared" si="0"/>
        <v>44.237419354838714</v>
      </c>
      <c r="E38" s="6">
        <f t="shared" si="0"/>
        <v>42.29354838709678</v>
      </c>
      <c r="F38" s="6">
        <f t="shared" si="0"/>
        <v>44.22161290322582</v>
      </c>
      <c r="G38" s="6">
        <f t="shared" si="0"/>
        <v>46.090645161290325</v>
      </c>
      <c r="H38" s="6">
        <f t="shared" si="0"/>
        <v>44.79548387096775</v>
      </c>
      <c r="I38" s="6">
        <f t="shared" si="0"/>
        <v>42.65193548387098</v>
      </c>
      <c r="J38" s="6">
        <f t="shared" si="0"/>
        <v>44.642580645161296</v>
      </c>
      <c r="K38" s="6">
        <f t="shared" si="0"/>
        <v>46.38129032258065</v>
      </c>
      <c r="L38" s="6">
        <f t="shared" si="0"/>
        <v>45.42032258064516</v>
      </c>
      <c r="M38" s="6">
        <f t="shared" si="0"/>
        <v>43.02354838709676</v>
      </c>
      <c r="N38" s="6">
        <f t="shared" si="0"/>
        <v>45.18645161290323</v>
      </c>
      <c r="O38" s="6">
        <f t="shared" si="0"/>
        <v>46.746774193548404</v>
      </c>
      <c r="P38" s="6">
        <f t="shared" si="0"/>
        <v>45.77645161290322</v>
      </c>
      <c r="Q38" s="6">
        <f t="shared" si="0"/>
        <v>43.46903225806452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64</v>
      </c>
      <c r="B41" s="6">
        <v>40.41851612903226</v>
      </c>
      <c r="C41" s="6">
        <v>42.1036129032258</v>
      </c>
      <c r="D41" s="6">
        <v>41.06190322580646</v>
      </c>
      <c r="E41" s="6">
        <v>39.80370967741935</v>
      </c>
      <c r="F41" s="6">
        <v>41.49654838709678</v>
      </c>
      <c r="G41" s="6">
        <v>42.978967741935485</v>
      </c>
      <c r="H41" s="6">
        <v>41.833645161290335</v>
      </c>
      <c r="I41" s="6">
        <v>40.225096774193545</v>
      </c>
      <c r="J41" s="6">
        <v>42.600967741935484</v>
      </c>
      <c r="K41" s="6">
        <v>44.02045161290325</v>
      </c>
      <c r="L41" s="6">
        <v>42.960419354838706</v>
      </c>
      <c r="M41" s="6">
        <v>41.23183870967741</v>
      </c>
      <c r="N41" s="6">
        <v>43.25899999999999</v>
      </c>
      <c r="O41" s="6">
        <v>44.56709677419354</v>
      </c>
      <c r="P41" s="6">
        <v>43.54693548387097</v>
      </c>
      <c r="Q41" s="6">
        <v>41.63061290322581</v>
      </c>
    </row>
    <row r="42" spans="1:17" ht="12.75">
      <c r="A42" t="s">
        <v>65</v>
      </c>
      <c r="B42" s="6">
        <f>B38</f>
        <v>43.83064516129031</v>
      </c>
      <c r="C42" s="6">
        <f aca="true" t="shared" si="1" ref="C42:Q42">C38</f>
        <v>45.46677419354839</v>
      </c>
      <c r="D42" s="6">
        <f t="shared" si="1"/>
        <v>44.237419354838714</v>
      </c>
      <c r="E42" s="6">
        <f t="shared" si="1"/>
        <v>42.29354838709678</v>
      </c>
      <c r="F42" s="6">
        <f t="shared" si="1"/>
        <v>44.22161290322582</v>
      </c>
      <c r="G42" s="6">
        <f t="shared" si="1"/>
        <v>46.090645161290325</v>
      </c>
      <c r="H42" s="6">
        <f t="shared" si="1"/>
        <v>44.79548387096775</v>
      </c>
      <c r="I42" s="6">
        <f t="shared" si="1"/>
        <v>42.65193548387098</v>
      </c>
      <c r="J42" s="6">
        <f t="shared" si="1"/>
        <v>44.642580645161296</v>
      </c>
      <c r="K42" s="6">
        <f t="shared" si="1"/>
        <v>46.38129032258065</v>
      </c>
      <c r="L42" s="6">
        <f t="shared" si="1"/>
        <v>45.42032258064516</v>
      </c>
      <c r="M42" s="6">
        <f t="shared" si="1"/>
        <v>43.02354838709676</v>
      </c>
      <c r="N42" s="6">
        <f t="shared" si="1"/>
        <v>45.18645161290323</v>
      </c>
      <c r="O42" s="6">
        <f t="shared" si="1"/>
        <v>46.746774193548404</v>
      </c>
      <c r="P42" s="6">
        <f t="shared" si="1"/>
        <v>45.77645161290322</v>
      </c>
      <c r="Q42" s="6">
        <f t="shared" si="1"/>
        <v>43.46903225806452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9">
      <selection activeCell="B40" sqref="B40:Q40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56</v>
      </c>
      <c r="B2" t="s">
        <v>57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20050301</v>
      </c>
      <c r="B7">
        <v>35.896</v>
      </c>
      <c r="C7">
        <v>38.777</v>
      </c>
      <c r="D7">
        <v>37.051</v>
      </c>
      <c r="E7">
        <v>38.51</v>
      </c>
      <c r="F7">
        <v>37.293</v>
      </c>
      <c r="G7">
        <v>40.573</v>
      </c>
      <c r="H7">
        <v>39.557</v>
      </c>
      <c r="I7">
        <v>35.158</v>
      </c>
      <c r="J7">
        <v>38.929</v>
      </c>
      <c r="K7">
        <v>41.37</v>
      </c>
      <c r="L7">
        <v>40.113</v>
      </c>
      <c r="M7">
        <v>36.605</v>
      </c>
      <c r="N7">
        <v>37.524</v>
      </c>
      <c r="O7">
        <v>38.194</v>
      </c>
      <c r="P7">
        <v>36.82</v>
      </c>
      <c r="Q7">
        <v>35.298</v>
      </c>
    </row>
    <row r="8" spans="1:17" ht="12.75">
      <c r="A8">
        <v>20050302</v>
      </c>
      <c r="B8">
        <v>35.666</v>
      </c>
      <c r="C8">
        <v>36.711</v>
      </c>
      <c r="D8">
        <v>36.315</v>
      </c>
      <c r="E8">
        <v>37.051</v>
      </c>
      <c r="F8">
        <v>39.175</v>
      </c>
      <c r="G8">
        <v>42.568</v>
      </c>
      <c r="H8">
        <v>39.869</v>
      </c>
      <c r="I8">
        <v>40.103</v>
      </c>
      <c r="J8">
        <v>38.255</v>
      </c>
      <c r="K8">
        <v>39.915</v>
      </c>
      <c r="L8">
        <v>38.398</v>
      </c>
      <c r="M8">
        <v>37.229</v>
      </c>
      <c r="N8">
        <v>38.275</v>
      </c>
      <c r="O8">
        <v>40.662</v>
      </c>
      <c r="P8">
        <v>39.893</v>
      </c>
      <c r="Q8">
        <v>38.77</v>
      </c>
    </row>
    <row r="9" spans="1:17" ht="12.75">
      <c r="A9">
        <v>20050303</v>
      </c>
      <c r="B9">
        <v>41.209</v>
      </c>
      <c r="C9">
        <v>43.719</v>
      </c>
      <c r="D9">
        <v>43.264</v>
      </c>
      <c r="E9">
        <v>42.578</v>
      </c>
      <c r="F9">
        <v>41.521</v>
      </c>
      <c r="G9">
        <v>44.742</v>
      </c>
      <c r="H9">
        <v>45.099</v>
      </c>
      <c r="I9">
        <v>44.227</v>
      </c>
      <c r="J9">
        <v>43.007</v>
      </c>
      <c r="K9">
        <v>46.123</v>
      </c>
      <c r="L9">
        <v>44.589</v>
      </c>
      <c r="M9">
        <v>43.482</v>
      </c>
      <c r="N9">
        <v>39.71</v>
      </c>
      <c r="O9">
        <v>43.847</v>
      </c>
      <c r="P9">
        <v>42.85</v>
      </c>
      <c r="Q9">
        <v>42.301</v>
      </c>
    </row>
    <row r="10" spans="1:17" ht="12.75">
      <c r="A10">
        <v>20050304</v>
      </c>
      <c r="B10">
        <v>39.526</v>
      </c>
      <c r="C10">
        <v>39.573</v>
      </c>
      <c r="D10">
        <v>38.35</v>
      </c>
      <c r="E10">
        <v>41.13</v>
      </c>
      <c r="F10">
        <v>42.908</v>
      </c>
      <c r="G10">
        <v>42.906</v>
      </c>
      <c r="H10">
        <v>44.245</v>
      </c>
      <c r="I10">
        <v>42.863</v>
      </c>
      <c r="J10">
        <v>46.094</v>
      </c>
      <c r="K10">
        <v>46.747</v>
      </c>
      <c r="L10">
        <v>47.094</v>
      </c>
      <c r="M10">
        <v>42.565</v>
      </c>
      <c r="N10">
        <v>45.339</v>
      </c>
      <c r="O10">
        <v>44.4</v>
      </c>
      <c r="P10">
        <v>44.775</v>
      </c>
      <c r="Q10">
        <v>41.408</v>
      </c>
    </row>
    <row r="11" spans="1:17" ht="12.75">
      <c r="A11">
        <v>20050305</v>
      </c>
      <c r="B11">
        <v>39.566</v>
      </c>
      <c r="C11">
        <v>41.3</v>
      </c>
      <c r="D11">
        <v>42.618</v>
      </c>
      <c r="E11">
        <v>40.286</v>
      </c>
      <c r="F11">
        <v>41.794</v>
      </c>
      <c r="G11">
        <v>43.816</v>
      </c>
      <c r="H11">
        <v>42.982</v>
      </c>
      <c r="I11">
        <v>41.323</v>
      </c>
      <c r="J11">
        <v>43.564</v>
      </c>
      <c r="K11">
        <v>43.711</v>
      </c>
      <c r="L11">
        <v>45.941</v>
      </c>
      <c r="M11">
        <v>44.975</v>
      </c>
      <c r="N11">
        <v>43.114</v>
      </c>
      <c r="O11">
        <v>43.07</v>
      </c>
      <c r="P11">
        <v>45.932</v>
      </c>
      <c r="Q11">
        <v>44.647</v>
      </c>
    </row>
    <row r="12" spans="1:17" ht="12.75">
      <c r="A12">
        <v>20050306</v>
      </c>
      <c r="B12">
        <v>39.8</v>
      </c>
      <c r="C12">
        <v>36.873</v>
      </c>
      <c r="D12">
        <v>36.13</v>
      </c>
      <c r="E12">
        <v>36.152</v>
      </c>
      <c r="F12">
        <v>40.829</v>
      </c>
      <c r="G12">
        <v>36.228</v>
      </c>
      <c r="H12">
        <v>36.525</v>
      </c>
      <c r="I12">
        <v>36.11</v>
      </c>
      <c r="J12">
        <v>44.164</v>
      </c>
      <c r="K12">
        <v>40.247</v>
      </c>
      <c r="L12">
        <v>39.284</v>
      </c>
      <c r="M12">
        <v>38.87</v>
      </c>
      <c r="N12">
        <v>46.726</v>
      </c>
      <c r="O12">
        <v>44.811</v>
      </c>
      <c r="P12">
        <v>43.381</v>
      </c>
      <c r="Q12">
        <v>42.295</v>
      </c>
    </row>
    <row r="13" spans="1:17" ht="12.75">
      <c r="A13">
        <v>20050307</v>
      </c>
      <c r="B13">
        <v>42.39</v>
      </c>
      <c r="C13">
        <v>45.353</v>
      </c>
      <c r="D13">
        <v>45.339</v>
      </c>
      <c r="E13">
        <v>41.483</v>
      </c>
      <c r="F13">
        <v>40.878</v>
      </c>
      <c r="G13">
        <v>43.209</v>
      </c>
      <c r="H13">
        <v>41.105</v>
      </c>
      <c r="I13">
        <v>39.186</v>
      </c>
      <c r="J13">
        <v>41.07</v>
      </c>
      <c r="K13">
        <v>42.6</v>
      </c>
      <c r="L13">
        <v>43.679</v>
      </c>
      <c r="M13">
        <v>41.916</v>
      </c>
      <c r="N13">
        <v>42.649</v>
      </c>
      <c r="O13">
        <v>43.939</v>
      </c>
      <c r="P13">
        <v>44.505</v>
      </c>
      <c r="Q13">
        <v>42.683</v>
      </c>
    </row>
    <row r="14" spans="1:17" ht="12.75">
      <c r="A14">
        <v>20050308</v>
      </c>
      <c r="B14">
        <v>38.981</v>
      </c>
      <c r="C14">
        <v>39.528</v>
      </c>
      <c r="D14">
        <v>40.219</v>
      </c>
      <c r="E14">
        <v>39.95</v>
      </c>
      <c r="F14">
        <v>39.686</v>
      </c>
      <c r="G14">
        <v>39.334</v>
      </c>
      <c r="H14">
        <v>39.174</v>
      </c>
      <c r="I14">
        <v>38.187</v>
      </c>
      <c r="J14">
        <v>41.292</v>
      </c>
      <c r="K14">
        <v>44.67</v>
      </c>
      <c r="L14">
        <v>45.745</v>
      </c>
      <c r="M14">
        <v>44.665</v>
      </c>
      <c r="N14">
        <v>40.506</v>
      </c>
      <c r="O14">
        <v>41.375</v>
      </c>
      <c r="P14">
        <v>38.735</v>
      </c>
      <c r="Q14">
        <v>36.776</v>
      </c>
    </row>
    <row r="15" spans="1:17" ht="12.75">
      <c r="A15">
        <v>20050309</v>
      </c>
      <c r="B15">
        <v>43.785</v>
      </c>
      <c r="C15">
        <v>42.703</v>
      </c>
      <c r="D15">
        <v>41.445</v>
      </c>
      <c r="E15">
        <v>40.787</v>
      </c>
      <c r="F15">
        <v>45.485</v>
      </c>
      <c r="G15">
        <v>42.635</v>
      </c>
      <c r="H15">
        <v>42.339</v>
      </c>
      <c r="I15">
        <v>38.341</v>
      </c>
      <c r="J15">
        <v>40.908</v>
      </c>
      <c r="K15">
        <v>42.781</v>
      </c>
      <c r="L15">
        <v>41.356</v>
      </c>
      <c r="M15">
        <v>39.205</v>
      </c>
      <c r="N15">
        <v>50.135</v>
      </c>
      <c r="O15">
        <v>48.26</v>
      </c>
      <c r="P15">
        <v>45.096</v>
      </c>
      <c r="Q15">
        <v>39.76</v>
      </c>
    </row>
    <row r="16" spans="1:17" ht="12.75">
      <c r="A16">
        <v>20050310</v>
      </c>
      <c r="B16">
        <v>37.627</v>
      </c>
      <c r="C16">
        <v>45.406</v>
      </c>
      <c r="D16">
        <v>44.963</v>
      </c>
      <c r="E16">
        <v>39.644</v>
      </c>
      <c r="F16">
        <v>43.245</v>
      </c>
      <c r="G16">
        <v>50.686</v>
      </c>
      <c r="H16">
        <v>50.445</v>
      </c>
      <c r="I16">
        <v>44.536</v>
      </c>
      <c r="J16">
        <v>42.6</v>
      </c>
      <c r="K16">
        <v>47.123</v>
      </c>
      <c r="L16">
        <v>46.95</v>
      </c>
      <c r="M16">
        <v>42.912</v>
      </c>
      <c r="N16">
        <v>45.351</v>
      </c>
      <c r="O16">
        <v>48.196</v>
      </c>
      <c r="P16">
        <v>49.021</v>
      </c>
      <c r="Q16">
        <v>47.034</v>
      </c>
    </row>
    <row r="17" spans="1:17" ht="12.75">
      <c r="A17">
        <v>20050311</v>
      </c>
      <c r="B17">
        <v>37.995</v>
      </c>
      <c r="C17">
        <v>39.8</v>
      </c>
      <c r="D17">
        <v>39.735</v>
      </c>
      <c r="E17">
        <v>33.31</v>
      </c>
      <c r="F17">
        <v>40.634</v>
      </c>
      <c r="G17">
        <v>39.798</v>
      </c>
      <c r="H17">
        <v>39.898</v>
      </c>
      <c r="I17">
        <v>36.045</v>
      </c>
      <c r="J17">
        <v>45</v>
      </c>
      <c r="K17">
        <v>44.913</v>
      </c>
      <c r="L17">
        <v>42.06</v>
      </c>
      <c r="M17">
        <v>39.182</v>
      </c>
      <c r="N17">
        <v>44.115</v>
      </c>
      <c r="O17">
        <v>43.663</v>
      </c>
      <c r="P17">
        <v>41.497</v>
      </c>
      <c r="Q17">
        <v>38.259</v>
      </c>
    </row>
    <row r="18" spans="1:17" ht="12.75">
      <c r="A18">
        <v>20050312</v>
      </c>
      <c r="B18">
        <v>34.743</v>
      </c>
      <c r="C18">
        <v>36.964</v>
      </c>
      <c r="D18">
        <v>36.261</v>
      </c>
      <c r="E18">
        <v>34.275</v>
      </c>
      <c r="F18">
        <v>34.452</v>
      </c>
      <c r="G18">
        <v>34.561</v>
      </c>
      <c r="H18">
        <v>35.891</v>
      </c>
      <c r="I18">
        <v>34.642</v>
      </c>
      <c r="J18">
        <v>37.977</v>
      </c>
      <c r="K18">
        <v>38.971</v>
      </c>
      <c r="L18">
        <v>37.981</v>
      </c>
      <c r="M18">
        <v>38.86</v>
      </c>
      <c r="N18">
        <v>40.26</v>
      </c>
      <c r="O18">
        <v>42.075</v>
      </c>
      <c r="P18">
        <v>39.396</v>
      </c>
      <c r="Q18">
        <v>38.913</v>
      </c>
    </row>
    <row r="19" spans="1:17" ht="12.75">
      <c r="A19">
        <v>20050313</v>
      </c>
      <c r="B19">
        <v>37.013</v>
      </c>
      <c r="C19">
        <v>42.102</v>
      </c>
      <c r="D19">
        <v>44.22</v>
      </c>
      <c r="E19">
        <v>39.651</v>
      </c>
      <c r="F19">
        <v>36.695</v>
      </c>
      <c r="G19">
        <v>41.777</v>
      </c>
      <c r="H19">
        <v>42.932</v>
      </c>
      <c r="I19">
        <v>38.532</v>
      </c>
      <c r="J19">
        <v>38.708</v>
      </c>
      <c r="K19">
        <v>43.005</v>
      </c>
      <c r="L19">
        <v>45.299</v>
      </c>
      <c r="M19">
        <v>41.949</v>
      </c>
      <c r="N19">
        <v>39.575</v>
      </c>
      <c r="O19">
        <v>44.648</v>
      </c>
      <c r="P19">
        <v>44.971</v>
      </c>
      <c r="Q19">
        <v>41.653</v>
      </c>
    </row>
    <row r="20" spans="1:17" ht="12.75">
      <c r="A20">
        <v>20050314</v>
      </c>
      <c r="B20">
        <v>42.907</v>
      </c>
      <c r="C20">
        <v>45.548</v>
      </c>
      <c r="D20">
        <v>43.039</v>
      </c>
      <c r="E20">
        <v>39.545</v>
      </c>
      <c r="F20">
        <v>42.028</v>
      </c>
      <c r="G20">
        <v>44.922</v>
      </c>
      <c r="H20">
        <v>43.71</v>
      </c>
      <c r="I20">
        <v>39.545</v>
      </c>
      <c r="J20">
        <v>41.419</v>
      </c>
      <c r="K20">
        <v>44.87</v>
      </c>
      <c r="L20">
        <v>45.59</v>
      </c>
      <c r="M20">
        <v>43.762</v>
      </c>
      <c r="N20">
        <v>42.536</v>
      </c>
      <c r="O20">
        <v>45.37</v>
      </c>
      <c r="P20">
        <v>47.757</v>
      </c>
      <c r="Q20">
        <v>44.384</v>
      </c>
    </row>
    <row r="21" spans="1:17" ht="12.75">
      <c r="A21">
        <v>20050315</v>
      </c>
      <c r="B21">
        <v>41.723</v>
      </c>
      <c r="C21">
        <v>42.5</v>
      </c>
      <c r="D21">
        <v>43.195</v>
      </c>
      <c r="E21">
        <v>38.859</v>
      </c>
      <c r="F21">
        <v>41.671</v>
      </c>
      <c r="G21">
        <v>42.015</v>
      </c>
      <c r="H21">
        <v>40.629</v>
      </c>
      <c r="I21">
        <v>36.938</v>
      </c>
      <c r="J21">
        <v>42.888</v>
      </c>
      <c r="K21">
        <v>44.918</v>
      </c>
      <c r="L21">
        <v>44.745</v>
      </c>
      <c r="M21">
        <v>42.035</v>
      </c>
      <c r="N21">
        <v>48.752</v>
      </c>
      <c r="O21">
        <v>52.293</v>
      </c>
      <c r="P21">
        <v>51.412</v>
      </c>
      <c r="Q21">
        <v>46.233</v>
      </c>
    </row>
    <row r="22" spans="1:17" ht="12.75">
      <c r="A22">
        <v>20050316</v>
      </c>
      <c r="B22">
        <v>37.928</v>
      </c>
      <c r="C22">
        <v>39.846</v>
      </c>
      <c r="D22">
        <v>38.532</v>
      </c>
      <c r="E22">
        <v>38.677</v>
      </c>
      <c r="F22">
        <v>43.069</v>
      </c>
      <c r="G22">
        <v>43.636</v>
      </c>
      <c r="H22">
        <v>43.345</v>
      </c>
      <c r="I22">
        <v>42.516</v>
      </c>
      <c r="J22">
        <v>40.362</v>
      </c>
      <c r="K22">
        <v>41.435</v>
      </c>
      <c r="L22">
        <v>40.435</v>
      </c>
      <c r="M22">
        <v>38.954</v>
      </c>
      <c r="N22">
        <v>44.124</v>
      </c>
      <c r="O22">
        <v>45.345</v>
      </c>
      <c r="P22">
        <v>45.688</v>
      </c>
      <c r="Q22">
        <v>45.285</v>
      </c>
    </row>
    <row r="23" spans="1:17" ht="12.75">
      <c r="A23">
        <v>20050317</v>
      </c>
      <c r="B23">
        <v>39.839</v>
      </c>
      <c r="C23">
        <v>42.588</v>
      </c>
      <c r="D23">
        <v>42.6</v>
      </c>
      <c r="E23">
        <v>41.41</v>
      </c>
      <c r="F23">
        <v>38.052</v>
      </c>
      <c r="G23">
        <v>42.071</v>
      </c>
      <c r="H23">
        <v>41.57</v>
      </c>
      <c r="I23">
        <v>40.714</v>
      </c>
      <c r="J23">
        <v>42.516</v>
      </c>
      <c r="K23">
        <v>44.186</v>
      </c>
      <c r="L23">
        <v>42.655</v>
      </c>
      <c r="M23">
        <v>40.891</v>
      </c>
      <c r="N23">
        <v>41.983</v>
      </c>
      <c r="O23">
        <v>44.264</v>
      </c>
      <c r="P23">
        <v>42.221</v>
      </c>
      <c r="Q23">
        <v>41.541</v>
      </c>
    </row>
    <row r="24" spans="1:17" ht="12.75">
      <c r="A24">
        <v>20050318</v>
      </c>
      <c r="B24">
        <v>49.993</v>
      </c>
      <c r="C24">
        <v>53.363</v>
      </c>
      <c r="D24">
        <v>52.966</v>
      </c>
      <c r="E24">
        <v>47.625</v>
      </c>
      <c r="F24">
        <v>46.1</v>
      </c>
      <c r="G24">
        <v>48.624</v>
      </c>
      <c r="H24">
        <v>46.853</v>
      </c>
      <c r="I24">
        <v>42.976</v>
      </c>
      <c r="J24">
        <v>45.402</v>
      </c>
      <c r="K24">
        <v>45.718</v>
      </c>
      <c r="L24">
        <v>45.86</v>
      </c>
      <c r="M24">
        <v>42.717</v>
      </c>
      <c r="N24">
        <v>46.861</v>
      </c>
      <c r="O24">
        <v>48.278</v>
      </c>
      <c r="P24">
        <v>47.082</v>
      </c>
      <c r="Q24">
        <v>43.011</v>
      </c>
    </row>
    <row r="25" spans="1:17" ht="12.75">
      <c r="A25">
        <v>20050319</v>
      </c>
      <c r="B25">
        <v>44.752</v>
      </c>
      <c r="C25">
        <v>44.997</v>
      </c>
      <c r="D25">
        <v>41.411</v>
      </c>
      <c r="E25">
        <v>40.839</v>
      </c>
      <c r="F25">
        <v>51.184</v>
      </c>
      <c r="G25">
        <v>52.368</v>
      </c>
      <c r="H25">
        <v>46.817</v>
      </c>
      <c r="I25">
        <v>41.673</v>
      </c>
      <c r="J25">
        <v>45.778</v>
      </c>
      <c r="K25">
        <v>43.83</v>
      </c>
      <c r="L25">
        <v>40.336</v>
      </c>
      <c r="M25">
        <v>40.215</v>
      </c>
      <c r="N25">
        <v>46.411</v>
      </c>
      <c r="O25">
        <v>46.789</v>
      </c>
      <c r="P25">
        <v>43.884</v>
      </c>
      <c r="Q25">
        <v>40.431</v>
      </c>
    </row>
    <row r="26" spans="1:17" ht="12.75">
      <c r="A26">
        <v>20050320</v>
      </c>
      <c r="B26">
        <v>38.546</v>
      </c>
      <c r="C26">
        <v>42.102</v>
      </c>
      <c r="D26">
        <v>41.008</v>
      </c>
      <c r="E26">
        <v>41.244</v>
      </c>
      <c r="F26">
        <v>42.526</v>
      </c>
      <c r="G26">
        <v>44.224</v>
      </c>
      <c r="H26">
        <v>44.507</v>
      </c>
      <c r="I26">
        <v>43.833</v>
      </c>
      <c r="J26">
        <v>44.811</v>
      </c>
      <c r="K26">
        <v>46.424</v>
      </c>
      <c r="L26">
        <v>44.368</v>
      </c>
      <c r="M26">
        <v>42.002</v>
      </c>
      <c r="N26">
        <v>43.449</v>
      </c>
      <c r="O26">
        <v>44.002</v>
      </c>
      <c r="P26">
        <v>43.636</v>
      </c>
      <c r="Q26">
        <v>42.842</v>
      </c>
    </row>
    <row r="27" spans="1:17" ht="12.75">
      <c r="A27">
        <v>20050321</v>
      </c>
      <c r="B27">
        <v>42.801</v>
      </c>
      <c r="C27">
        <v>42.028</v>
      </c>
      <c r="D27">
        <v>39.808</v>
      </c>
      <c r="E27">
        <v>38.805</v>
      </c>
      <c r="F27">
        <v>45.59</v>
      </c>
      <c r="G27">
        <v>45.054</v>
      </c>
      <c r="H27">
        <v>42.536</v>
      </c>
      <c r="I27">
        <v>41.278</v>
      </c>
      <c r="J27">
        <v>47.803</v>
      </c>
      <c r="K27">
        <v>47.027</v>
      </c>
      <c r="L27">
        <v>44.955</v>
      </c>
      <c r="M27">
        <v>43.757</v>
      </c>
      <c r="N27">
        <v>46.011</v>
      </c>
      <c r="O27">
        <v>46.46</v>
      </c>
      <c r="P27">
        <v>45.217</v>
      </c>
      <c r="Q27">
        <v>44.373</v>
      </c>
    </row>
    <row r="28" spans="1:17" ht="12.75">
      <c r="A28">
        <v>20050322</v>
      </c>
      <c r="B28">
        <v>44.581</v>
      </c>
      <c r="C28">
        <v>46.683</v>
      </c>
      <c r="D28">
        <v>41.278</v>
      </c>
      <c r="E28">
        <v>42.975</v>
      </c>
      <c r="F28">
        <v>43.022</v>
      </c>
      <c r="G28">
        <v>45.021</v>
      </c>
      <c r="H28">
        <v>40.095</v>
      </c>
      <c r="I28">
        <v>40.483</v>
      </c>
      <c r="J28">
        <v>44.899</v>
      </c>
      <c r="K28">
        <v>46.809</v>
      </c>
      <c r="L28">
        <v>42.134</v>
      </c>
      <c r="M28">
        <v>41.629</v>
      </c>
      <c r="N28">
        <v>47.126</v>
      </c>
      <c r="O28">
        <v>51.131</v>
      </c>
      <c r="P28">
        <v>46.952</v>
      </c>
      <c r="Q28">
        <v>45.306</v>
      </c>
    </row>
    <row r="29" spans="1:17" ht="12.75">
      <c r="A29">
        <v>20050323</v>
      </c>
      <c r="B29">
        <v>43.196</v>
      </c>
      <c r="C29">
        <v>45.721</v>
      </c>
      <c r="D29">
        <v>43.929</v>
      </c>
      <c r="E29">
        <v>42.119</v>
      </c>
      <c r="F29">
        <v>40.595</v>
      </c>
      <c r="G29">
        <v>41.209</v>
      </c>
      <c r="H29">
        <v>39.956</v>
      </c>
      <c r="I29">
        <v>39.403</v>
      </c>
      <c r="J29">
        <v>41.017</v>
      </c>
      <c r="K29">
        <v>43.458</v>
      </c>
      <c r="L29">
        <v>42.706</v>
      </c>
      <c r="M29">
        <v>40.438</v>
      </c>
      <c r="N29">
        <v>40.575</v>
      </c>
      <c r="O29">
        <v>43.105</v>
      </c>
      <c r="P29">
        <v>42.145</v>
      </c>
      <c r="Q29">
        <v>40.426</v>
      </c>
    </row>
    <row r="30" spans="1:17" ht="12.75">
      <c r="A30">
        <v>20050324</v>
      </c>
      <c r="B30">
        <v>40.186</v>
      </c>
      <c r="C30">
        <v>41.646</v>
      </c>
      <c r="D30">
        <v>39.833</v>
      </c>
      <c r="E30">
        <v>39.06</v>
      </c>
      <c r="F30">
        <v>43.128</v>
      </c>
      <c r="G30">
        <v>45.621</v>
      </c>
      <c r="H30">
        <v>43.392</v>
      </c>
      <c r="I30">
        <v>43.373</v>
      </c>
      <c r="J30">
        <v>41.49</v>
      </c>
      <c r="K30">
        <v>43.226</v>
      </c>
      <c r="L30">
        <v>42.524</v>
      </c>
      <c r="M30">
        <v>39.954</v>
      </c>
      <c r="N30">
        <v>42.311</v>
      </c>
      <c r="O30">
        <v>42.281</v>
      </c>
      <c r="P30">
        <v>42.354</v>
      </c>
      <c r="Q30">
        <v>40.75</v>
      </c>
    </row>
    <row r="31" spans="1:17" ht="12.75">
      <c r="A31">
        <v>20050325</v>
      </c>
      <c r="B31">
        <v>40.786</v>
      </c>
      <c r="C31">
        <v>43.382</v>
      </c>
      <c r="D31">
        <v>42.357</v>
      </c>
      <c r="E31">
        <v>42.046</v>
      </c>
      <c r="F31">
        <v>41.354</v>
      </c>
      <c r="G31">
        <v>44.37</v>
      </c>
      <c r="H31">
        <v>41.42</v>
      </c>
      <c r="I31">
        <v>44.12</v>
      </c>
      <c r="J31">
        <v>45.391</v>
      </c>
      <c r="K31">
        <v>47.862</v>
      </c>
      <c r="L31">
        <v>44.154</v>
      </c>
      <c r="M31">
        <v>44.232</v>
      </c>
      <c r="N31">
        <v>41.591</v>
      </c>
      <c r="O31">
        <v>45.548</v>
      </c>
      <c r="P31">
        <v>44.044</v>
      </c>
      <c r="Q31">
        <v>40.384</v>
      </c>
    </row>
    <row r="32" spans="1:17" ht="12.75">
      <c r="A32">
        <v>20050326</v>
      </c>
      <c r="B32">
        <v>45.721</v>
      </c>
      <c r="C32">
        <v>48.349</v>
      </c>
      <c r="D32">
        <v>44.343</v>
      </c>
      <c r="E32">
        <v>42.887</v>
      </c>
      <c r="F32">
        <v>45.481</v>
      </c>
      <c r="G32">
        <v>47.732</v>
      </c>
      <c r="H32">
        <v>45.159</v>
      </c>
      <c r="I32">
        <v>44.643</v>
      </c>
      <c r="J32">
        <v>48.227</v>
      </c>
      <c r="K32">
        <v>48.962</v>
      </c>
      <c r="L32">
        <v>45.436</v>
      </c>
      <c r="M32">
        <v>43.419</v>
      </c>
      <c r="N32">
        <v>46.554</v>
      </c>
      <c r="O32">
        <v>48.426</v>
      </c>
      <c r="P32">
        <v>45.189</v>
      </c>
      <c r="Q32">
        <v>44.171</v>
      </c>
    </row>
    <row r="33" spans="1:17" ht="12.75">
      <c r="A33">
        <v>20050327</v>
      </c>
      <c r="B33">
        <v>40.039</v>
      </c>
      <c r="C33">
        <v>36.639</v>
      </c>
      <c r="D33">
        <v>33.796</v>
      </c>
      <c r="E33">
        <v>33.903</v>
      </c>
      <c r="F33">
        <v>41.662</v>
      </c>
      <c r="G33">
        <v>37.757</v>
      </c>
      <c r="H33">
        <v>34.521</v>
      </c>
      <c r="I33">
        <v>33.335</v>
      </c>
      <c r="J33">
        <v>45.431</v>
      </c>
      <c r="K33">
        <v>42.822</v>
      </c>
      <c r="L33">
        <v>39.134</v>
      </c>
      <c r="M33">
        <v>37.788</v>
      </c>
      <c r="N33">
        <v>42.886</v>
      </c>
      <c r="O33">
        <v>40.726</v>
      </c>
      <c r="P33">
        <v>37.869</v>
      </c>
      <c r="Q33">
        <v>36.463</v>
      </c>
    </row>
    <row r="34" spans="1:17" ht="12.75">
      <c r="A34">
        <v>20050328</v>
      </c>
      <c r="B34">
        <v>34.785</v>
      </c>
      <c r="C34">
        <v>37.676</v>
      </c>
      <c r="D34">
        <v>34.877</v>
      </c>
      <c r="E34">
        <v>36.156</v>
      </c>
      <c r="F34">
        <v>36.005</v>
      </c>
      <c r="G34">
        <v>38.852</v>
      </c>
      <c r="H34">
        <v>35.122</v>
      </c>
      <c r="I34">
        <v>36.921</v>
      </c>
      <c r="J34">
        <v>35.007</v>
      </c>
      <c r="K34">
        <v>36.962</v>
      </c>
      <c r="L34">
        <v>36.358</v>
      </c>
      <c r="M34">
        <v>35.168</v>
      </c>
      <c r="N34">
        <v>38.128</v>
      </c>
      <c r="O34">
        <v>37.483</v>
      </c>
      <c r="P34">
        <v>34.37</v>
      </c>
      <c r="Q34">
        <v>34.827</v>
      </c>
    </row>
    <row r="35" spans="1:17" ht="12.75">
      <c r="A35">
        <v>20050329</v>
      </c>
      <c r="B35">
        <v>37.478</v>
      </c>
      <c r="C35">
        <v>35.449</v>
      </c>
      <c r="D35">
        <v>38.806</v>
      </c>
      <c r="E35">
        <v>40.11</v>
      </c>
      <c r="F35">
        <v>38.482</v>
      </c>
      <c r="G35">
        <v>37.118</v>
      </c>
      <c r="H35">
        <v>42.085</v>
      </c>
      <c r="I35">
        <v>43.543</v>
      </c>
      <c r="J35">
        <v>39.946</v>
      </c>
      <c r="K35">
        <v>40.063</v>
      </c>
      <c r="L35">
        <v>41.811</v>
      </c>
      <c r="M35">
        <v>43.087</v>
      </c>
      <c r="N35">
        <v>41.69</v>
      </c>
      <c r="O35">
        <v>43.667</v>
      </c>
      <c r="P35">
        <v>45.293</v>
      </c>
      <c r="Q35">
        <v>45.594</v>
      </c>
    </row>
    <row r="36" spans="1:17" ht="12.75">
      <c r="A36">
        <v>20050330</v>
      </c>
      <c r="B36">
        <v>40.059</v>
      </c>
      <c r="C36">
        <v>41.033</v>
      </c>
      <c r="D36">
        <v>40.579</v>
      </c>
      <c r="E36">
        <v>38.969</v>
      </c>
      <c r="F36">
        <v>41.07</v>
      </c>
      <c r="G36">
        <v>44.57</v>
      </c>
      <c r="H36">
        <v>40.702</v>
      </c>
      <c r="I36">
        <v>37.518</v>
      </c>
      <c r="J36">
        <v>44.407</v>
      </c>
      <c r="K36">
        <v>46.467</v>
      </c>
      <c r="L36">
        <v>42.487</v>
      </c>
      <c r="M36">
        <v>39.081</v>
      </c>
      <c r="N36">
        <v>44.758</v>
      </c>
      <c r="O36">
        <v>46.874</v>
      </c>
      <c r="P36">
        <v>44.348</v>
      </c>
      <c r="Q36">
        <v>42.808</v>
      </c>
    </row>
    <row r="37" spans="1:17" ht="12.75">
      <c r="A37">
        <v>20050331</v>
      </c>
      <c r="B37">
        <v>43.457</v>
      </c>
      <c r="C37">
        <v>46.853</v>
      </c>
      <c r="D37">
        <v>44.652</v>
      </c>
      <c r="E37">
        <v>43.879</v>
      </c>
      <c r="F37">
        <v>40.779</v>
      </c>
      <c r="G37">
        <v>44.351</v>
      </c>
      <c r="H37">
        <v>44.363</v>
      </c>
      <c r="I37">
        <v>44.913</v>
      </c>
      <c r="J37">
        <v>42.268</v>
      </c>
      <c r="K37">
        <v>47.419</v>
      </c>
      <c r="L37">
        <v>47.596</v>
      </c>
      <c r="M37">
        <v>46.643</v>
      </c>
      <c r="N37">
        <v>42.004</v>
      </c>
      <c r="O37">
        <v>42.398</v>
      </c>
      <c r="P37">
        <v>43.622</v>
      </c>
      <c r="Q37">
        <v>41.923</v>
      </c>
    </row>
    <row r="38" spans="2:17" ht="12.75">
      <c r="B38" s="6">
        <f>AVERAGE(B7:B37)</f>
        <v>40.41851612903226</v>
      </c>
      <c r="C38" s="6">
        <f aca="true" t="shared" si="0" ref="C38:Q38">AVERAGE(C7:C37)</f>
        <v>42.1036129032258</v>
      </c>
      <c r="D38" s="6">
        <f t="shared" si="0"/>
        <v>41.06190322580646</v>
      </c>
      <c r="E38" s="6">
        <f t="shared" si="0"/>
        <v>39.80370967741935</v>
      </c>
      <c r="F38" s="6">
        <f t="shared" si="0"/>
        <v>41.49654838709678</v>
      </c>
      <c r="G38" s="6">
        <f t="shared" si="0"/>
        <v>42.978967741935485</v>
      </c>
      <c r="H38" s="6">
        <f t="shared" si="0"/>
        <v>41.833645161290335</v>
      </c>
      <c r="I38" s="6">
        <f t="shared" si="0"/>
        <v>40.225096774193545</v>
      </c>
      <c r="J38" s="6">
        <f t="shared" si="0"/>
        <v>42.600967741935484</v>
      </c>
      <c r="K38" s="6">
        <f t="shared" si="0"/>
        <v>44.02045161290325</v>
      </c>
      <c r="L38" s="6">
        <f t="shared" si="0"/>
        <v>42.960419354838706</v>
      </c>
      <c r="M38" s="6">
        <f t="shared" si="0"/>
        <v>41.23183870967741</v>
      </c>
      <c r="N38" s="6">
        <f t="shared" si="0"/>
        <v>43.25899999999999</v>
      </c>
      <c r="O38" s="6">
        <f t="shared" si="0"/>
        <v>44.56709677419354</v>
      </c>
      <c r="P38" s="6">
        <f t="shared" si="0"/>
        <v>43.54693548387097</v>
      </c>
      <c r="Q38" s="6">
        <f t="shared" si="0"/>
        <v>41.63061290322581</v>
      </c>
    </row>
    <row r="40" spans="2:17" ht="12.75">
      <c r="B40" s="6">
        <v>40.41851612903226</v>
      </c>
      <c r="C40" s="6">
        <v>42.1036129032258</v>
      </c>
      <c r="D40" s="6">
        <v>41.06190322580646</v>
      </c>
      <c r="E40" s="6">
        <v>39.80370967741935</v>
      </c>
      <c r="F40" s="6">
        <v>41.49654838709678</v>
      </c>
      <c r="G40" s="6">
        <v>42.978967741935485</v>
      </c>
      <c r="H40" s="6">
        <v>41.833645161290335</v>
      </c>
      <c r="I40" s="6">
        <v>40.225096774193545</v>
      </c>
      <c r="J40" s="6">
        <v>42.600967741935484</v>
      </c>
      <c r="K40" s="6">
        <v>44.02045161290325</v>
      </c>
      <c r="L40" s="6">
        <v>42.960419354838706</v>
      </c>
      <c r="M40" s="6">
        <v>41.23183870967741</v>
      </c>
      <c r="N40" s="6">
        <v>43.25899999999999</v>
      </c>
      <c r="O40" s="6">
        <v>44.56709677419354</v>
      </c>
      <c r="P40" s="6">
        <v>43.54693548387097</v>
      </c>
      <c r="Q40" s="6">
        <v>41.63061290322581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85" zoomScaleNormal="85" workbookViewId="0" topLeftCell="A1">
      <selection activeCell="E19" sqref="E19"/>
    </sheetView>
  </sheetViews>
  <sheetFormatPr defaultColWidth="9.140625" defaultRowHeight="12.75"/>
  <cols>
    <col min="1" max="16384" width="8.8515625" style="3" customWidth="1"/>
  </cols>
  <sheetData>
    <row r="1" spans="1:14" s="11" customFormat="1" ht="17.25">
      <c r="A1" s="14" t="s">
        <v>54</v>
      </c>
      <c r="C1" s="5"/>
      <c r="D1" s="5"/>
      <c r="E1" s="5"/>
      <c r="F1" s="5"/>
      <c r="G1" s="5"/>
      <c r="N1" s="14"/>
    </row>
    <row r="2" spans="1:14" ht="12.75">
      <c r="A2" s="18"/>
      <c r="C2" s="6"/>
      <c r="D2" s="6"/>
      <c r="E2" s="6"/>
      <c r="F2" s="6"/>
      <c r="G2" s="6"/>
      <c r="N2" s="18"/>
    </row>
    <row r="3" spans="1:14" ht="12.75">
      <c r="A3" s="17" t="s">
        <v>22</v>
      </c>
      <c r="B3" s="7"/>
      <c r="C3" s="10" t="s">
        <v>0</v>
      </c>
      <c r="D3" s="3"/>
      <c r="E3" s="10" t="s">
        <v>21</v>
      </c>
      <c r="F3" s="3"/>
      <c r="G3" s="10" t="s">
        <v>45</v>
      </c>
      <c r="H3" s="7"/>
      <c r="I3" s="10" t="s">
        <v>46</v>
      </c>
      <c r="K3" s="10" t="s">
        <v>47</v>
      </c>
      <c r="N3" s="18"/>
    </row>
    <row r="4" spans="3:15" ht="12.75">
      <c r="C4" s="16" t="s">
        <v>52</v>
      </c>
      <c r="D4" s="16" t="s">
        <v>53</v>
      </c>
      <c r="E4" s="16" t="s">
        <v>52</v>
      </c>
      <c r="F4" s="16" t="s">
        <v>53</v>
      </c>
      <c r="G4" s="16" t="s">
        <v>52</v>
      </c>
      <c r="H4" s="16" t="s">
        <v>53</v>
      </c>
      <c r="I4" s="16" t="s">
        <v>52</v>
      </c>
      <c r="J4" s="16" t="s">
        <v>53</v>
      </c>
      <c r="K4" s="16" t="s">
        <v>52</v>
      </c>
      <c r="L4" s="16" t="s">
        <v>53</v>
      </c>
      <c r="M4" s="15"/>
      <c r="N4" s="7" t="s">
        <v>48</v>
      </c>
      <c r="O4" s="15"/>
    </row>
    <row r="5" spans="1:14" ht="11.25">
      <c r="A5" s="3">
        <v>200408</v>
      </c>
      <c r="C5" s="3">
        <v>0.923</v>
      </c>
      <c r="D5" s="3">
        <v>0.181</v>
      </c>
      <c r="E5" s="3">
        <v>1.129</v>
      </c>
      <c r="F5" s="3">
        <v>-0.985</v>
      </c>
      <c r="G5" s="3">
        <v>0.758</v>
      </c>
      <c r="H5" s="3">
        <v>-0.399</v>
      </c>
      <c r="I5" s="3">
        <v>0.769</v>
      </c>
      <c r="J5" s="3">
        <v>0.372</v>
      </c>
      <c r="K5" s="3">
        <v>0.254</v>
      </c>
      <c r="L5" s="3">
        <v>0.348</v>
      </c>
      <c r="N5" s="3">
        <v>31</v>
      </c>
    </row>
    <row r="6" spans="1:14" ht="11.25">
      <c r="A6" s="3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3">
        <v>30</v>
      </c>
    </row>
    <row r="7" spans="1:14" ht="12.75">
      <c r="A7" s="3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3">
        <v>31</v>
      </c>
    </row>
    <row r="8" spans="1:12" ht="12.75">
      <c r="A8" s="3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3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3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  <row r="11" spans="1:12" ht="12.75">
      <c r="A11" s="3">
        <v>200502</v>
      </c>
      <c r="C11">
        <v>2.81</v>
      </c>
      <c r="D11">
        <v>1.83</v>
      </c>
      <c r="E11">
        <v>1.47</v>
      </c>
      <c r="F11">
        <v>3.28</v>
      </c>
      <c r="G11">
        <v>1.14</v>
      </c>
      <c r="H11">
        <v>1.17</v>
      </c>
      <c r="I11">
        <v>3.62</v>
      </c>
      <c r="J11">
        <v>1.42</v>
      </c>
      <c r="K11">
        <v>1.75</v>
      </c>
      <c r="L11">
        <v>1.9</v>
      </c>
    </row>
    <row r="12" spans="1:12" ht="12.75">
      <c r="A12" s="3">
        <v>200503</v>
      </c>
      <c r="C12">
        <v>1.69</v>
      </c>
      <c r="D12">
        <v>0.38</v>
      </c>
      <c r="E12">
        <v>1.31</v>
      </c>
      <c r="F12">
        <v>1.45</v>
      </c>
      <c r="G12">
        <v>2.15</v>
      </c>
      <c r="H12">
        <v>0.98</v>
      </c>
      <c r="I12">
        <v>1.74</v>
      </c>
      <c r="J12">
        <v>2.15</v>
      </c>
      <c r="K12">
        <v>0.81</v>
      </c>
      <c r="L12">
        <v>-0.67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3">
      <selection activeCell="C44" sqref="C44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58</v>
      </c>
      <c r="B2" t="s">
        <v>59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20050301</v>
      </c>
      <c r="B7">
        <v>5.15</v>
      </c>
      <c r="C7">
        <v>4.89</v>
      </c>
      <c r="D7">
        <v>5.28</v>
      </c>
      <c r="E7">
        <v>5.48</v>
      </c>
      <c r="F7">
        <v>4.79</v>
      </c>
      <c r="G7">
        <v>4.7</v>
      </c>
      <c r="H7">
        <v>5.39</v>
      </c>
      <c r="I7">
        <v>5.05</v>
      </c>
      <c r="J7">
        <v>-9.99</v>
      </c>
      <c r="K7">
        <v>-9.99</v>
      </c>
      <c r="L7">
        <v>-9.99</v>
      </c>
      <c r="M7">
        <v>-9.99</v>
      </c>
      <c r="N7">
        <v>4.98</v>
      </c>
      <c r="O7">
        <v>5.13</v>
      </c>
      <c r="P7">
        <v>5.85</v>
      </c>
      <c r="Q7">
        <v>5.62</v>
      </c>
    </row>
    <row r="8" spans="1:17" ht="12.75">
      <c r="A8">
        <v>20050302</v>
      </c>
      <c r="B8">
        <v>4.76</v>
      </c>
      <c r="C8">
        <v>4.95</v>
      </c>
      <c r="D8">
        <v>5.65</v>
      </c>
      <c r="E8">
        <v>5.38</v>
      </c>
      <c r="F8">
        <v>5.05</v>
      </c>
      <c r="G8">
        <v>5.21</v>
      </c>
      <c r="H8">
        <v>5.36</v>
      </c>
      <c r="I8">
        <v>5.19</v>
      </c>
      <c r="J8">
        <v>5.25</v>
      </c>
      <c r="K8">
        <v>5.14</v>
      </c>
      <c r="L8">
        <v>5.79</v>
      </c>
      <c r="M8">
        <v>5.52</v>
      </c>
      <c r="N8">
        <v>-9.99</v>
      </c>
      <c r="O8">
        <v>-9.99</v>
      </c>
      <c r="P8">
        <v>-9.99</v>
      </c>
      <c r="Q8">
        <v>-9.99</v>
      </c>
    </row>
    <row r="9" spans="1:17" ht="12.75">
      <c r="A9">
        <v>20050303</v>
      </c>
      <c r="B9">
        <v>5.09</v>
      </c>
      <c r="C9">
        <v>5.22</v>
      </c>
      <c r="D9">
        <v>5.54</v>
      </c>
      <c r="E9">
        <v>5.17</v>
      </c>
      <c r="F9">
        <v>4.97</v>
      </c>
      <c r="G9">
        <v>5.46</v>
      </c>
      <c r="H9">
        <v>5.86</v>
      </c>
      <c r="I9">
        <v>5.4</v>
      </c>
      <c r="J9">
        <v>5.15</v>
      </c>
      <c r="K9">
        <v>5.65</v>
      </c>
      <c r="L9">
        <v>6.05</v>
      </c>
      <c r="M9">
        <v>5.32</v>
      </c>
      <c r="N9">
        <v>5.45</v>
      </c>
      <c r="O9">
        <v>5.8</v>
      </c>
      <c r="P9">
        <v>6.21</v>
      </c>
      <c r="Q9">
        <v>5.25</v>
      </c>
    </row>
    <row r="10" spans="1:17" ht="12.75">
      <c r="A10">
        <v>20050304</v>
      </c>
      <c r="B10">
        <v>5.3</v>
      </c>
      <c r="C10">
        <v>5.74</v>
      </c>
      <c r="D10">
        <v>6.2</v>
      </c>
      <c r="E10">
        <v>5.28</v>
      </c>
      <c r="F10">
        <v>5.31</v>
      </c>
      <c r="G10">
        <v>5.59</v>
      </c>
      <c r="H10">
        <v>5.83</v>
      </c>
      <c r="I10">
        <v>5.08</v>
      </c>
      <c r="J10">
        <v>5.8</v>
      </c>
      <c r="K10">
        <v>6.09</v>
      </c>
      <c r="L10">
        <v>6.11</v>
      </c>
      <c r="M10">
        <v>5.11</v>
      </c>
      <c r="N10">
        <v>5.93</v>
      </c>
      <c r="O10">
        <v>6.4</v>
      </c>
      <c r="P10">
        <v>6.73</v>
      </c>
      <c r="Q10">
        <v>6.16</v>
      </c>
    </row>
    <row r="11" spans="1:17" ht="12.75">
      <c r="A11">
        <v>20050305</v>
      </c>
      <c r="B11">
        <v>4.85</v>
      </c>
      <c r="C11">
        <v>5.16</v>
      </c>
      <c r="D11">
        <v>5.7</v>
      </c>
      <c r="E11">
        <v>4.48</v>
      </c>
      <c r="F11">
        <v>5.42</v>
      </c>
      <c r="G11">
        <v>5.31</v>
      </c>
      <c r="H11">
        <v>5.92</v>
      </c>
      <c r="I11">
        <v>4.43</v>
      </c>
      <c r="J11">
        <v>4.98</v>
      </c>
      <c r="K11">
        <v>5.15</v>
      </c>
      <c r="L11">
        <v>5.84</v>
      </c>
      <c r="M11">
        <v>5.02</v>
      </c>
      <c r="N11">
        <v>5.06</v>
      </c>
      <c r="O11">
        <v>5.21</v>
      </c>
      <c r="P11">
        <v>5.94</v>
      </c>
      <c r="Q11">
        <v>5.35</v>
      </c>
    </row>
    <row r="12" spans="1:17" ht="12.75">
      <c r="A12">
        <v>20050306</v>
      </c>
      <c r="B12">
        <v>4.96</v>
      </c>
      <c r="C12">
        <v>5.31</v>
      </c>
      <c r="D12">
        <v>5.67</v>
      </c>
      <c r="E12">
        <v>6.88</v>
      </c>
      <c r="F12">
        <v>5.02</v>
      </c>
      <c r="G12">
        <v>4.96</v>
      </c>
      <c r="H12">
        <v>5.63</v>
      </c>
      <c r="I12">
        <v>6.95</v>
      </c>
      <c r="J12">
        <v>5.41</v>
      </c>
      <c r="K12">
        <v>5.53</v>
      </c>
      <c r="L12">
        <v>5.9</v>
      </c>
      <c r="M12">
        <v>7.31</v>
      </c>
      <c r="N12">
        <v>5.67</v>
      </c>
      <c r="O12">
        <v>5.81</v>
      </c>
      <c r="P12">
        <v>6.08</v>
      </c>
      <c r="Q12">
        <v>6.9</v>
      </c>
    </row>
    <row r="13" spans="1:17" ht="12.75">
      <c r="A13">
        <v>20050307</v>
      </c>
      <c r="B13">
        <v>5.3</v>
      </c>
      <c r="C13">
        <v>5.27</v>
      </c>
      <c r="D13">
        <v>6.16</v>
      </c>
      <c r="E13">
        <v>5.84</v>
      </c>
      <c r="F13">
        <v>5.63</v>
      </c>
      <c r="G13">
        <v>5.37</v>
      </c>
      <c r="H13">
        <v>5.62</v>
      </c>
      <c r="I13">
        <v>6.04</v>
      </c>
      <c r="J13">
        <v>5.47</v>
      </c>
      <c r="K13">
        <v>5.19</v>
      </c>
      <c r="L13">
        <v>5.41</v>
      </c>
      <c r="M13">
        <v>6.04</v>
      </c>
      <c r="N13">
        <v>5.61</v>
      </c>
      <c r="O13">
        <v>5.84</v>
      </c>
      <c r="P13">
        <v>6.09</v>
      </c>
      <c r="Q13">
        <v>6.38</v>
      </c>
    </row>
    <row r="14" spans="1:17" ht="12.75">
      <c r="A14">
        <v>20050308</v>
      </c>
      <c r="B14">
        <v>5.41</v>
      </c>
      <c r="C14">
        <v>5.62</v>
      </c>
      <c r="D14">
        <v>6.17</v>
      </c>
      <c r="E14">
        <v>5.86</v>
      </c>
      <c r="F14">
        <v>5.81</v>
      </c>
      <c r="G14">
        <v>5.83</v>
      </c>
      <c r="H14">
        <v>6.69</v>
      </c>
      <c r="I14">
        <v>6.76</v>
      </c>
      <c r="J14">
        <v>5.51</v>
      </c>
      <c r="K14">
        <v>6.09</v>
      </c>
      <c r="L14">
        <v>6.54</v>
      </c>
      <c r="M14">
        <v>6.85</v>
      </c>
      <c r="N14">
        <v>5.37</v>
      </c>
      <c r="O14">
        <v>5.59</v>
      </c>
      <c r="P14">
        <v>5.8</v>
      </c>
      <c r="Q14">
        <v>7.17</v>
      </c>
    </row>
    <row r="15" spans="1:17" ht="12.75">
      <c r="A15">
        <v>20050309</v>
      </c>
      <c r="B15">
        <v>5.64</v>
      </c>
      <c r="C15">
        <v>5.6</v>
      </c>
      <c r="D15">
        <v>5.89</v>
      </c>
      <c r="E15">
        <v>5.78</v>
      </c>
      <c r="F15">
        <v>5.88</v>
      </c>
      <c r="G15">
        <v>6.25</v>
      </c>
      <c r="H15">
        <v>6.37</v>
      </c>
      <c r="I15">
        <v>5.95</v>
      </c>
      <c r="J15">
        <v>7.13</v>
      </c>
      <c r="K15">
        <v>6.74</v>
      </c>
      <c r="L15">
        <v>6.78</v>
      </c>
      <c r="M15">
        <v>6.21</v>
      </c>
      <c r="N15">
        <v>7.29</v>
      </c>
      <c r="O15">
        <v>7.11</v>
      </c>
      <c r="P15">
        <v>7.07</v>
      </c>
      <c r="Q15">
        <v>6.06</v>
      </c>
    </row>
    <row r="16" spans="1:17" ht="12.75">
      <c r="A16">
        <v>20050310</v>
      </c>
      <c r="B16">
        <v>5.5</v>
      </c>
      <c r="C16">
        <v>5.77</v>
      </c>
      <c r="D16">
        <v>6.8</v>
      </c>
      <c r="E16">
        <v>6.48</v>
      </c>
      <c r="F16">
        <v>5.58</v>
      </c>
      <c r="G16">
        <v>6.19</v>
      </c>
      <c r="H16">
        <v>7.08</v>
      </c>
      <c r="I16">
        <v>7.04</v>
      </c>
      <c r="J16">
        <v>5.83</v>
      </c>
      <c r="K16">
        <v>6.19</v>
      </c>
      <c r="L16">
        <v>6.99</v>
      </c>
      <c r="M16">
        <v>6.8</v>
      </c>
      <c r="N16">
        <v>6.12</v>
      </c>
      <c r="O16">
        <v>6.18</v>
      </c>
      <c r="P16">
        <v>6.6</v>
      </c>
      <c r="Q16">
        <v>6.76</v>
      </c>
    </row>
    <row r="17" spans="1:17" ht="12.75">
      <c r="A17">
        <v>20050311</v>
      </c>
      <c r="B17">
        <v>5.01</v>
      </c>
      <c r="C17">
        <v>5.46</v>
      </c>
      <c r="D17">
        <v>5.76</v>
      </c>
      <c r="E17">
        <v>6.54</v>
      </c>
      <c r="F17">
        <v>5.53</v>
      </c>
      <c r="G17">
        <v>5.54</v>
      </c>
      <c r="H17">
        <v>5.65</v>
      </c>
      <c r="I17">
        <v>6.41</v>
      </c>
      <c r="J17">
        <v>5.9</v>
      </c>
      <c r="K17">
        <v>5.67</v>
      </c>
      <c r="L17">
        <v>5.92</v>
      </c>
      <c r="M17">
        <v>6.48</v>
      </c>
      <c r="N17">
        <v>6.13</v>
      </c>
      <c r="O17">
        <v>5.61</v>
      </c>
      <c r="P17">
        <v>5.64</v>
      </c>
      <c r="Q17">
        <v>6.59</v>
      </c>
    </row>
    <row r="18" spans="1:17" ht="12.75">
      <c r="A18">
        <v>20050312</v>
      </c>
      <c r="B18">
        <v>5.31</v>
      </c>
      <c r="C18">
        <v>5.85</v>
      </c>
      <c r="D18">
        <v>6.02</v>
      </c>
      <c r="E18">
        <v>6.67</v>
      </c>
      <c r="F18">
        <v>5.99</v>
      </c>
      <c r="G18">
        <v>6.3</v>
      </c>
      <c r="H18">
        <v>6.38</v>
      </c>
      <c r="I18">
        <v>7.24</v>
      </c>
      <c r="J18">
        <v>5.81</v>
      </c>
      <c r="K18">
        <v>6.29</v>
      </c>
      <c r="L18">
        <v>6.29</v>
      </c>
      <c r="M18">
        <v>7.28</v>
      </c>
      <c r="N18">
        <v>5.61</v>
      </c>
      <c r="O18">
        <v>5.84</v>
      </c>
      <c r="P18">
        <v>5.99</v>
      </c>
      <c r="Q18">
        <v>7.41</v>
      </c>
    </row>
    <row r="19" spans="1:17" ht="12.75">
      <c r="A19">
        <v>20050313</v>
      </c>
      <c r="B19">
        <v>5.98</v>
      </c>
      <c r="C19">
        <v>5.79</v>
      </c>
      <c r="D19">
        <v>6.63</v>
      </c>
      <c r="E19">
        <v>5.67</v>
      </c>
      <c r="F19">
        <v>5.94</v>
      </c>
      <c r="G19">
        <v>5.45</v>
      </c>
      <c r="H19">
        <v>6.55</v>
      </c>
      <c r="I19">
        <v>5.87</v>
      </c>
      <c r="J19">
        <v>6.21</v>
      </c>
      <c r="K19">
        <v>5.92</v>
      </c>
      <c r="L19">
        <v>6.7</v>
      </c>
      <c r="M19">
        <v>5.97</v>
      </c>
      <c r="N19">
        <v>6.69</v>
      </c>
      <c r="O19">
        <v>6.86</v>
      </c>
      <c r="P19">
        <v>7.57</v>
      </c>
      <c r="Q19">
        <v>5.98</v>
      </c>
    </row>
    <row r="20" spans="1:17" ht="12.75">
      <c r="A20">
        <v>20050314</v>
      </c>
      <c r="B20">
        <v>5.35</v>
      </c>
      <c r="C20">
        <v>5.5</v>
      </c>
      <c r="D20">
        <v>6.21</v>
      </c>
      <c r="E20">
        <v>4.96</v>
      </c>
      <c r="F20">
        <v>5.34</v>
      </c>
      <c r="G20">
        <v>5.79</v>
      </c>
      <c r="H20">
        <v>6.76</v>
      </c>
      <c r="I20">
        <v>5.62</v>
      </c>
      <c r="J20">
        <v>5.4</v>
      </c>
      <c r="K20">
        <v>5.86</v>
      </c>
      <c r="L20">
        <v>6.52</v>
      </c>
      <c r="M20">
        <v>5.71</v>
      </c>
      <c r="N20">
        <v>5.79</v>
      </c>
      <c r="O20">
        <v>6.09</v>
      </c>
      <c r="P20">
        <v>6.44</v>
      </c>
      <c r="Q20">
        <v>5.17</v>
      </c>
    </row>
    <row r="21" spans="1:17" ht="12.75">
      <c r="A21">
        <v>20050315</v>
      </c>
      <c r="B21">
        <v>5.04</v>
      </c>
      <c r="C21">
        <v>5.26</v>
      </c>
      <c r="D21">
        <v>5.83</v>
      </c>
      <c r="E21">
        <v>5.22</v>
      </c>
      <c r="F21">
        <v>5.12</v>
      </c>
      <c r="G21">
        <v>5.13</v>
      </c>
      <c r="H21">
        <v>5.52</v>
      </c>
      <c r="I21">
        <v>5.16</v>
      </c>
      <c r="J21">
        <v>6.04</v>
      </c>
      <c r="K21">
        <v>6.24</v>
      </c>
      <c r="L21">
        <v>6.52</v>
      </c>
      <c r="M21">
        <v>5.52</v>
      </c>
      <c r="N21">
        <v>5.82</v>
      </c>
      <c r="O21">
        <v>6.04</v>
      </c>
      <c r="P21">
        <v>6.11</v>
      </c>
      <c r="Q21">
        <v>5.3</v>
      </c>
    </row>
    <row r="22" spans="1:17" ht="12.75">
      <c r="A22">
        <v>20050316</v>
      </c>
      <c r="B22">
        <v>8.3</v>
      </c>
      <c r="C22">
        <v>4.72</v>
      </c>
      <c r="D22">
        <v>5.68</v>
      </c>
      <c r="E22">
        <v>5.51</v>
      </c>
      <c r="F22">
        <v>4.97</v>
      </c>
      <c r="G22">
        <v>4.96</v>
      </c>
      <c r="H22">
        <v>6.08</v>
      </c>
      <c r="I22">
        <v>6</v>
      </c>
      <c r="J22">
        <v>4.99</v>
      </c>
      <c r="K22">
        <v>5.07</v>
      </c>
      <c r="L22">
        <v>6.04</v>
      </c>
      <c r="M22">
        <v>6.16</v>
      </c>
      <c r="N22">
        <v>5.39</v>
      </c>
      <c r="O22">
        <v>5.72</v>
      </c>
      <c r="P22">
        <v>6.44</v>
      </c>
      <c r="Q22">
        <v>6.05</v>
      </c>
    </row>
    <row r="23" spans="1:17" ht="12.75">
      <c r="A23">
        <v>20050317</v>
      </c>
      <c r="B23">
        <v>5.83</v>
      </c>
      <c r="C23">
        <v>5.99</v>
      </c>
      <c r="D23">
        <v>6.39</v>
      </c>
      <c r="E23">
        <v>5.79</v>
      </c>
      <c r="F23">
        <v>5.83</v>
      </c>
      <c r="G23">
        <v>6.14</v>
      </c>
      <c r="H23">
        <v>6.24</v>
      </c>
      <c r="I23">
        <v>5.58</v>
      </c>
      <c r="J23">
        <v>6.25</v>
      </c>
      <c r="K23">
        <v>6.29</v>
      </c>
      <c r="L23">
        <v>6.35</v>
      </c>
      <c r="M23">
        <v>5.89</v>
      </c>
      <c r="N23">
        <v>6.6</v>
      </c>
      <c r="O23">
        <v>6.38</v>
      </c>
      <c r="P23">
        <v>6.11</v>
      </c>
      <c r="Q23">
        <v>5.84</v>
      </c>
    </row>
    <row r="24" spans="1:17" ht="12.75">
      <c r="A24">
        <v>20050318</v>
      </c>
      <c r="B24">
        <v>5.84</v>
      </c>
      <c r="C24">
        <v>6.03</v>
      </c>
      <c r="D24">
        <v>6.06</v>
      </c>
      <c r="E24">
        <v>5.6</v>
      </c>
      <c r="F24">
        <v>5.78</v>
      </c>
      <c r="G24">
        <v>6.06</v>
      </c>
      <c r="H24">
        <v>6.51</v>
      </c>
      <c r="I24">
        <v>5.79</v>
      </c>
      <c r="J24">
        <v>5.71</v>
      </c>
      <c r="K24">
        <v>5.68</v>
      </c>
      <c r="L24">
        <v>6.18</v>
      </c>
      <c r="M24">
        <v>5.56</v>
      </c>
      <c r="N24">
        <v>6.17</v>
      </c>
      <c r="O24">
        <v>6.32</v>
      </c>
      <c r="P24">
        <v>6.64</v>
      </c>
      <c r="Q24">
        <v>5.24</v>
      </c>
    </row>
    <row r="25" spans="1:17" ht="12.75">
      <c r="A25">
        <v>20050319</v>
      </c>
      <c r="B25">
        <v>5.21</v>
      </c>
      <c r="C25">
        <v>4.98</v>
      </c>
      <c r="D25">
        <v>5.07</v>
      </c>
      <c r="E25">
        <v>4.7</v>
      </c>
      <c r="F25">
        <v>5.3</v>
      </c>
      <c r="G25">
        <v>5.38</v>
      </c>
      <c r="H25">
        <v>5.54</v>
      </c>
      <c r="I25">
        <v>4.92</v>
      </c>
      <c r="J25">
        <v>5.33</v>
      </c>
      <c r="K25">
        <v>5.52</v>
      </c>
      <c r="L25">
        <v>5.92</v>
      </c>
      <c r="M25">
        <v>5.56</v>
      </c>
      <c r="N25">
        <v>5.6</v>
      </c>
      <c r="O25">
        <v>6.03</v>
      </c>
      <c r="P25">
        <v>6.22</v>
      </c>
      <c r="Q25">
        <v>5.82</v>
      </c>
    </row>
    <row r="26" spans="1:17" ht="12.75">
      <c r="A26">
        <v>20050320</v>
      </c>
      <c r="B26">
        <v>5</v>
      </c>
      <c r="C26">
        <v>6.05</v>
      </c>
      <c r="D26">
        <v>6.36</v>
      </c>
      <c r="E26">
        <v>5.3</v>
      </c>
      <c r="F26">
        <v>5.13</v>
      </c>
      <c r="G26">
        <v>5.69</v>
      </c>
      <c r="H26">
        <v>5.73</v>
      </c>
      <c r="I26">
        <v>5.75</v>
      </c>
      <c r="J26">
        <v>5.32</v>
      </c>
      <c r="K26">
        <v>5.78</v>
      </c>
      <c r="L26">
        <v>6.15</v>
      </c>
      <c r="M26">
        <v>5.85</v>
      </c>
      <c r="N26">
        <v>6.04</v>
      </c>
      <c r="O26">
        <v>7.4</v>
      </c>
      <c r="P26">
        <v>7.78</v>
      </c>
      <c r="Q26">
        <v>6.94</v>
      </c>
    </row>
    <row r="27" spans="1:17" ht="12.75">
      <c r="A27">
        <v>20050321</v>
      </c>
      <c r="B27">
        <v>5.16</v>
      </c>
      <c r="C27">
        <v>4.9</v>
      </c>
      <c r="D27">
        <v>5.3</v>
      </c>
      <c r="E27">
        <v>5.42</v>
      </c>
      <c r="F27">
        <v>5.65</v>
      </c>
      <c r="G27">
        <v>5.39</v>
      </c>
      <c r="H27">
        <v>5.6</v>
      </c>
      <c r="I27">
        <v>5.39</v>
      </c>
      <c r="J27">
        <v>5.85</v>
      </c>
      <c r="K27">
        <v>5.53</v>
      </c>
      <c r="L27">
        <v>5.67</v>
      </c>
      <c r="M27">
        <v>5.78</v>
      </c>
      <c r="N27">
        <v>6.06</v>
      </c>
      <c r="O27">
        <v>5.88</v>
      </c>
      <c r="P27">
        <v>6.07</v>
      </c>
      <c r="Q27">
        <v>6.04</v>
      </c>
    </row>
    <row r="28" spans="1:17" ht="12.75">
      <c r="A28">
        <v>20050322</v>
      </c>
      <c r="B28">
        <v>5.21</v>
      </c>
      <c r="C28">
        <v>5.32</v>
      </c>
      <c r="D28">
        <v>5.69</v>
      </c>
      <c r="E28">
        <v>6.16</v>
      </c>
      <c r="F28">
        <v>5.37</v>
      </c>
      <c r="G28">
        <v>5.84</v>
      </c>
      <c r="H28">
        <v>6.12</v>
      </c>
      <c r="I28">
        <v>5.96</v>
      </c>
      <c r="J28">
        <v>5.46</v>
      </c>
      <c r="K28">
        <v>6.22</v>
      </c>
      <c r="L28">
        <v>6.08</v>
      </c>
      <c r="M28">
        <v>6.28</v>
      </c>
      <c r="N28">
        <v>6.16</v>
      </c>
      <c r="O28">
        <v>6.49</v>
      </c>
      <c r="P28">
        <v>6.52</v>
      </c>
      <c r="Q28">
        <v>5.72</v>
      </c>
    </row>
    <row r="29" spans="1:17" ht="12.75">
      <c r="A29">
        <v>20050323</v>
      </c>
      <c r="B29">
        <v>5.36</v>
      </c>
      <c r="C29">
        <v>5.55</v>
      </c>
      <c r="D29">
        <v>5.97</v>
      </c>
      <c r="E29">
        <v>6.19</v>
      </c>
      <c r="F29">
        <v>5.63</v>
      </c>
      <c r="G29">
        <v>5.54</v>
      </c>
      <c r="H29">
        <v>5.89</v>
      </c>
      <c r="I29">
        <v>6.16</v>
      </c>
      <c r="J29">
        <v>5.48</v>
      </c>
      <c r="K29">
        <v>5.62</v>
      </c>
      <c r="L29">
        <v>6.07</v>
      </c>
      <c r="M29">
        <v>6.16</v>
      </c>
      <c r="N29">
        <v>5.73</v>
      </c>
      <c r="O29">
        <v>5.64</v>
      </c>
      <c r="P29">
        <v>5.93</v>
      </c>
      <c r="Q29">
        <v>6.53</v>
      </c>
    </row>
    <row r="30" spans="1:17" ht="12.75">
      <c r="A30">
        <v>20050324</v>
      </c>
      <c r="B30">
        <v>5.6</v>
      </c>
      <c r="C30">
        <v>4.92</v>
      </c>
      <c r="D30">
        <v>5.93</v>
      </c>
      <c r="E30">
        <v>4.84</v>
      </c>
      <c r="F30">
        <v>5.9</v>
      </c>
      <c r="G30">
        <v>5.06</v>
      </c>
      <c r="H30">
        <v>5.62</v>
      </c>
      <c r="I30">
        <v>5.26</v>
      </c>
      <c r="J30">
        <v>5.96</v>
      </c>
      <c r="K30">
        <v>5.66</v>
      </c>
      <c r="L30">
        <v>6.46</v>
      </c>
      <c r="M30">
        <v>5.87</v>
      </c>
      <c r="N30">
        <v>6.3</v>
      </c>
      <c r="O30">
        <v>6.42</v>
      </c>
      <c r="P30">
        <v>6.83</v>
      </c>
      <c r="Q30">
        <v>6.5</v>
      </c>
    </row>
    <row r="31" spans="1:17" ht="12.75">
      <c r="A31">
        <v>20050325</v>
      </c>
      <c r="B31">
        <v>4.98</v>
      </c>
      <c r="C31">
        <v>5.09</v>
      </c>
      <c r="D31">
        <v>6.1</v>
      </c>
      <c r="E31">
        <v>5.75</v>
      </c>
      <c r="F31">
        <v>5.29</v>
      </c>
      <c r="G31">
        <v>5.81</v>
      </c>
      <c r="H31">
        <v>6.1</v>
      </c>
      <c r="I31">
        <v>5.78</v>
      </c>
      <c r="J31">
        <v>5.16</v>
      </c>
      <c r="K31">
        <v>5.7</v>
      </c>
      <c r="L31">
        <v>6.17</v>
      </c>
      <c r="M31">
        <v>5.81</v>
      </c>
      <c r="N31">
        <v>5.88</v>
      </c>
      <c r="O31">
        <v>6.04</v>
      </c>
      <c r="P31">
        <v>6.4</v>
      </c>
      <c r="Q31">
        <v>6.3</v>
      </c>
    </row>
    <row r="32" spans="1:17" ht="12.75">
      <c r="A32">
        <v>20050326</v>
      </c>
      <c r="B32">
        <v>4.73</v>
      </c>
      <c r="C32">
        <v>5.21</v>
      </c>
      <c r="D32">
        <v>5.58</v>
      </c>
      <c r="E32">
        <v>5.16</v>
      </c>
      <c r="F32">
        <v>5.3</v>
      </c>
      <c r="G32">
        <v>5.67</v>
      </c>
      <c r="H32">
        <v>6.36</v>
      </c>
      <c r="I32">
        <v>5.49</v>
      </c>
      <c r="J32">
        <v>5.73</v>
      </c>
      <c r="K32">
        <v>5.86</v>
      </c>
      <c r="L32">
        <v>6.1</v>
      </c>
      <c r="M32">
        <v>5.42</v>
      </c>
      <c r="N32">
        <v>5.96</v>
      </c>
      <c r="O32">
        <v>6.49</v>
      </c>
      <c r="P32">
        <v>6.39</v>
      </c>
      <c r="Q32">
        <v>5.74</v>
      </c>
    </row>
    <row r="33" spans="1:17" ht="12.75">
      <c r="A33">
        <v>20050327</v>
      </c>
      <c r="B33">
        <v>5.08</v>
      </c>
      <c r="C33">
        <v>5.39</v>
      </c>
      <c r="D33">
        <v>5.46</v>
      </c>
      <c r="E33">
        <v>5.25</v>
      </c>
      <c r="F33">
        <v>5.45</v>
      </c>
      <c r="G33">
        <v>5.86</v>
      </c>
      <c r="H33">
        <v>6.09</v>
      </c>
      <c r="I33">
        <v>5.58</v>
      </c>
      <c r="J33">
        <v>5.4</v>
      </c>
      <c r="K33">
        <v>5.79</v>
      </c>
      <c r="L33">
        <v>6.06</v>
      </c>
      <c r="M33">
        <v>5.6</v>
      </c>
      <c r="N33">
        <v>5.12</v>
      </c>
      <c r="O33">
        <v>5.24</v>
      </c>
      <c r="P33">
        <v>5.52</v>
      </c>
      <c r="Q33">
        <v>5.08</v>
      </c>
    </row>
    <row r="34" spans="1:17" ht="12.75">
      <c r="A34">
        <v>20050328</v>
      </c>
      <c r="B34">
        <v>5.31</v>
      </c>
      <c r="C34">
        <v>5.73</v>
      </c>
      <c r="D34">
        <v>6.03</v>
      </c>
      <c r="E34">
        <v>5.61</v>
      </c>
      <c r="F34">
        <v>5.41</v>
      </c>
      <c r="G34">
        <v>6.02</v>
      </c>
      <c r="H34">
        <v>6.37</v>
      </c>
      <c r="I34">
        <v>6.05</v>
      </c>
      <c r="J34">
        <v>5.53</v>
      </c>
      <c r="K34">
        <v>6.18</v>
      </c>
      <c r="L34">
        <v>6.14</v>
      </c>
      <c r="M34">
        <v>6.43</v>
      </c>
      <c r="N34">
        <v>5.46</v>
      </c>
      <c r="O34">
        <v>6.01</v>
      </c>
      <c r="P34">
        <v>6.09</v>
      </c>
      <c r="Q34">
        <v>6.26</v>
      </c>
    </row>
    <row r="35" spans="1:17" ht="12.75">
      <c r="A35">
        <v>20050329</v>
      </c>
      <c r="B35">
        <v>5.58</v>
      </c>
      <c r="C35">
        <v>5.28</v>
      </c>
      <c r="D35">
        <v>5.99</v>
      </c>
      <c r="E35">
        <v>5.95</v>
      </c>
      <c r="F35">
        <v>5.6</v>
      </c>
      <c r="G35">
        <v>5.56</v>
      </c>
      <c r="H35">
        <v>6.42</v>
      </c>
      <c r="I35">
        <v>5.97</v>
      </c>
      <c r="J35">
        <v>6.25</v>
      </c>
      <c r="K35">
        <v>5.6</v>
      </c>
      <c r="L35">
        <v>5.61</v>
      </c>
      <c r="M35">
        <v>6.46</v>
      </c>
      <c r="N35">
        <v>6.51</v>
      </c>
      <c r="O35">
        <v>5.71</v>
      </c>
      <c r="P35">
        <v>5.7</v>
      </c>
      <c r="Q35">
        <v>6.97</v>
      </c>
    </row>
    <row r="36" spans="1:17" ht="12.75">
      <c r="A36">
        <v>20050330</v>
      </c>
      <c r="B36">
        <v>6.1</v>
      </c>
      <c r="C36">
        <v>4.97</v>
      </c>
      <c r="D36">
        <v>5.54</v>
      </c>
      <c r="E36">
        <v>6.37</v>
      </c>
      <c r="F36">
        <v>5.91</v>
      </c>
      <c r="G36">
        <v>5.21</v>
      </c>
      <c r="H36">
        <v>5.71</v>
      </c>
      <c r="I36">
        <v>6.01</v>
      </c>
      <c r="J36">
        <v>5.53</v>
      </c>
      <c r="K36">
        <v>5.06</v>
      </c>
      <c r="L36">
        <v>6.22</v>
      </c>
      <c r="M36">
        <v>6.18</v>
      </c>
      <c r="N36">
        <v>6.23</v>
      </c>
      <c r="O36">
        <v>5.32</v>
      </c>
      <c r="P36">
        <v>5.89</v>
      </c>
      <c r="Q36">
        <v>6.39</v>
      </c>
    </row>
    <row r="37" spans="1:17" ht="12.75">
      <c r="A37">
        <v>20050331</v>
      </c>
      <c r="B37">
        <v>6.13</v>
      </c>
      <c r="C37">
        <v>6.01</v>
      </c>
      <c r="D37">
        <v>6.53</v>
      </c>
      <c r="E37">
        <v>6.47</v>
      </c>
      <c r="F37">
        <v>6.02</v>
      </c>
      <c r="G37">
        <v>5.68</v>
      </c>
      <c r="H37">
        <v>6.24</v>
      </c>
      <c r="I37">
        <v>7.01</v>
      </c>
      <c r="J37">
        <v>6.01</v>
      </c>
      <c r="K37">
        <v>5.71</v>
      </c>
      <c r="L37">
        <v>6.26</v>
      </c>
      <c r="M37">
        <v>7.19</v>
      </c>
      <c r="N37">
        <v>6.14</v>
      </c>
      <c r="O37">
        <v>6.04</v>
      </c>
      <c r="P37">
        <v>6.89</v>
      </c>
      <c r="Q37">
        <v>6.87</v>
      </c>
    </row>
    <row r="38" spans="2:17" ht="12.75">
      <c r="B38" s="6">
        <f>AVERAGE(B7:B37)</f>
        <v>5.421612903225805</v>
      </c>
      <c r="C38" s="6">
        <f aca="true" t="shared" si="0" ref="C38:Q38">AVERAGE(C7:C37)</f>
        <v>5.404193548387096</v>
      </c>
      <c r="D38" s="6">
        <f t="shared" si="0"/>
        <v>5.909354838709678</v>
      </c>
      <c r="E38" s="6">
        <f t="shared" si="0"/>
        <v>5.669677419354839</v>
      </c>
      <c r="F38" s="6">
        <f t="shared" si="0"/>
        <v>5.481290322580644</v>
      </c>
      <c r="G38" s="6">
        <f t="shared" si="0"/>
        <v>5.579032258064517</v>
      </c>
      <c r="H38" s="6">
        <f t="shared" si="0"/>
        <v>6.039677419354838</v>
      </c>
      <c r="I38" s="6">
        <f t="shared" si="0"/>
        <v>5.835161290322581</v>
      </c>
      <c r="J38" s="6">
        <f t="shared" si="0"/>
        <v>5.156774193548387</v>
      </c>
      <c r="K38" s="6">
        <f t="shared" si="0"/>
        <v>5.259032258064517</v>
      </c>
      <c r="L38" s="6">
        <f t="shared" si="0"/>
        <v>5.640322580645161</v>
      </c>
      <c r="M38" s="6">
        <f t="shared" si="0"/>
        <v>5.52741935483871</v>
      </c>
      <c r="N38" s="6">
        <f t="shared" si="0"/>
        <v>5.3832258064516125</v>
      </c>
      <c r="O38" s="6">
        <f t="shared" si="0"/>
        <v>5.5048387096774185</v>
      </c>
      <c r="P38" s="6">
        <f t="shared" si="0"/>
        <v>5.791935483870967</v>
      </c>
      <c r="Q38" s="6">
        <f t="shared" si="0"/>
        <v>5.625806451612904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5.8</v>
      </c>
      <c r="C41">
        <v>6.3</v>
      </c>
      <c r="D41">
        <v>6.1</v>
      </c>
      <c r="E41">
        <v>6</v>
      </c>
      <c r="F41">
        <v>6</v>
      </c>
      <c r="G41">
        <v>6.4</v>
      </c>
      <c r="H41">
        <v>6.2</v>
      </c>
      <c r="I41">
        <v>6.1</v>
      </c>
      <c r="J41">
        <v>6.1</v>
      </c>
      <c r="K41">
        <v>6.5</v>
      </c>
      <c r="L41">
        <v>6.2</v>
      </c>
      <c r="M41">
        <v>6.2</v>
      </c>
      <c r="N41">
        <v>6.2</v>
      </c>
      <c r="O41">
        <v>6.7</v>
      </c>
      <c r="P41">
        <v>7</v>
      </c>
      <c r="Q41">
        <v>6.4</v>
      </c>
    </row>
    <row r="42" spans="1:17" ht="12.75">
      <c r="A42" t="s">
        <v>65</v>
      </c>
      <c r="B42" s="6">
        <f>B38</f>
        <v>5.421612903225805</v>
      </c>
      <c r="C42" s="6">
        <f aca="true" t="shared" si="1" ref="C42:Q42">C38</f>
        <v>5.404193548387096</v>
      </c>
      <c r="D42" s="6">
        <f t="shared" si="1"/>
        <v>5.909354838709678</v>
      </c>
      <c r="E42" s="6">
        <f t="shared" si="1"/>
        <v>5.669677419354839</v>
      </c>
      <c r="F42" s="6">
        <f t="shared" si="1"/>
        <v>5.481290322580644</v>
      </c>
      <c r="G42" s="6">
        <f t="shared" si="1"/>
        <v>5.579032258064517</v>
      </c>
      <c r="H42" s="6">
        <f t="shared" si="1"/>
        <v>6.039677419354838</v>
      </c>
      <c r="I42" s="6">
        <f t="shared" si="1"/>
        <v>5.835161290322581</v>
      </c>
      <c r="J42" s="6">
        <f t="shared" si="1"/>
        <v>5.156774193548387</v>
      </c>
      <c r="K42" s="6">
        <f t="shared" si="1"/>
        <v>5.259032258064517</v>
      </c>
      <c r="L42" s="6">
        <f t="shared" si="1"/>
        <v>5.640322580645161</v>
      </c>
      <c r="M42" s="6">
        <f t="shared" si="1"/>
        <v>5.52741935483871</v>
      </c>
      <c r="N42" s="6">
        <f t="shared" si="1"/>
        <v>5.3832258064516125</v>
      </c>
      <c r="O42" s="6">
        <f t="shared" si="1"/>
        <v>5.5048387096774185</v>
      </c>
      <c r="P42" s="6">
        <f t="shared" si="1"/>
        <v>5.791935483870967</v>
      </c>
      <c r="Q42" s="6">
        <f t="shared" si="1"/>
        <v>5.625806451612904</v>
      </c>
    </row>
    <row r="43" spans="1:17" ht="12.75">
      <c r="A43" t="s">
        <v>38</v>
      </c>
      <c r="C43">
        <v>6.7</v>
      </c>
      <c r="E43">
        <v>6</v>
      </c>
      <c r="G43">
        <v>6.8</v>
      </c>
      <c r="I43">
        <v>6.1</v>
      </c>
      <c r="K43">
        <v>6.9</v>
      </c>
      <c r="M43">
        <v>6.3</v>
      </c>
      <c r="O43">
        <v>7</v>
      </c>
      <c r="Q43">
        <v>6.4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2"/>
  <sheetViews>
    <sheetView zoomScale="75" zoomScaleNormal="75" workbookViewId="0" topLeftCell="A16">
      <selection activeCell="B42" sqref="B42:Q42"/>
    </sheetView>
  </sheetViews>
  <sheetFormatPr defaultColWidth="9.140625" defaultRowHeight="12.75"/>
  <cols>
    <col min="1" max="1" width="11.421875" style="0" bestFit="1" customWidth="1"/>
    <col min="2" max="5" width="5.7109375" style="0" bestFit="1" customWidth="1"/>
    <col min="6" max="6" width="7.00390625" style="0" bestFit="1" customWidth="1"/>
    <col min="7" max="8" width="5.00390625" style="0" bestFit="1" customWidth="1"/>
    <col min="9" max="9" width="5.7109375" style="0" bestFit="1" customWidth="1"/>
    <col min="10" max="10" width="7.00390625" style="0" bestFit="1" customWidth="1"/>
    <col min="11" max="11" width="5.00390625" style="0" bestFit="1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5.00390625" style="0" bestFit="1" customWidth="1"/>
    <col min="16" max="18" width="5.7109375" style="0" bestFit="1" customWidth="1"/>
    <col min="19" max="20" width="5.00390625" style="0" bestFit="1" customWidth="1"/>
    <col min="21" max="24" width="5.7109375" style="0" bestFit="1" customWidth="1"/>
    <col min="25" max="25" width="5.00390625" style="0" bestFit="1" customWidth="1"/>
  </cols>
  <sheetData>
    <row r="1" ht="12.75">
      <c r="A1" t="s">
        <v>115</v>
      </c>
    </row>
    <row r="2" ht="12.75">
      <c r="A2" t="s">
        <v>118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2:25" ht="12.75">
      <c r="B5" t="s">
        <v>37</v>
      </c>
      <c r="C5" t="s">
        <v>37</v>
      </c>
      <c r="D5" t="s">
        <v>38</v>
      </c>
      <c r="E5" t="s">
        <v>37</v>
      </c>
      <c r="F5" t="s">
        <v>37</v>
      </c>
      <c r="G5" t="s">
        <v>38</v>
      </c>
      <c r="H5" t="s">
        <v>37</v>
      </c>
      <c r="I5" t="s">
        <v>37</v>
      </c>
      <c r="J5" t="s">
        <v>38</v>
      </c>
      <c r="K5" t="s">
        <v>37</v>
      </c>
      <c r="L5" t="s">
        <v>37</v>
      </c>
      <c r="M5" t="s">
        <v>38</v>
      </c>
      <c r="N5" t="s">
        <v>37</v>
      </c>
      <c r="O5" t="s">
        <v>37</v>
      </c>
      <c r="P5" t="s">
        <v>38</v>
      </c>
      <c r="Q5" t="s">
        <v>37</v>
      </c>
      <c r="R5" t="s">
        <v>37</v>
      </c>
      <c r="S5" t="s">
        <v>38</v>
      </c>
      <c r="T5" t="s">
        <v>37</v>
      </c>
      <c r="U5" t="s">
        <v>37</v>
      </c>
      <c r="V5" t="s">
        <v>38</v>
      </c>
      <c r="W5" t="s">
        <v>37</v>
      </c>
      <c r="X5" t="s">
        <v>37</v>
      </c>
      <c r="Y5" t="s">
        <v>38</v>
      </c>
    </row>
    <row r="6" spans="1:24" ht="12.75">
      <c r="A6" t="s">
        <v>36</v>
      </c>
      <c r="B6" t="s">
        <v>17</v>
      </c>
      <c r="C6" t="s">
        <v>20</v>
      </c>
      <c r="E6" t="s">
        <v>18</v>
      </c>
      <c r="F6" t="s">
        <v>19</v>
      </c>
      <c r="H6" t="s">
        <v>17</v>
      </c>
      <c r="I6" t="s">
        <v>20</v>
      </c>
      <c r="K6" t="s">
        <v>18</v>
      </c>
      <c r="L6" t="s">
        <v>19</v>
      </c>
      <c r="N6" t="s">
        <v>17</v>
      </c>
      <c r="O6" t="s">
        <v>20</v>
      </c>
      <c r="Q6" t="s">
        <v>18</v>
      </c>
      <c r="R6" t="s">
        <v>19</v>
      </c>
      <c r="T6" t="s">
        <v>17</v>
      </c>
      <c r="U6" t="s">
        <v>20</v>
      </c>
      <c r="W6" t="s">
        <v>18</v>
      </c>
      <c r="X6" t="s">
        <v>19</v>
      </c>
    </row>
    <row r="7" spans="1:25" ht="12.75">
      <c r="A7" t="s">
        <v>39</v>
      </c>
      <c r="B7" t="s">
        <v>43</v>
      </c>
      <c r="C7" t="s">
        <v>42</v>
      </c>
      <c r="D7" t="s">
        <v>42</v>
      </c>
      <c r="E7" t="s">
        <v>42</v>
      </c>
      <c r="F7" t="s">
        <v>44</v>
      </c>
      <c r="G7" t="s">
        <v>40</v>
      </c>
      <c r="H7" t="s">
        <v>43</v>
      </c>
      <c r="I7" t="s">
        <v>42</v>
      </c>
      <c r="J7" t="s">
        <v>44</v>
      </c>
      <c r="K7" t="s">
        <v>43</v>
      </c>
      <c r="L7" t="s">
        <v>42</v>
      </c>
      <c r="M7" t="s">
        <v>41</v>
      </c>
      <c r="N7" t="s">
        <v>42</v>
      </c>
      <c r="O7" t="s">
        <v>43</v>
      </c>
      <c r="P7" t="s">
        <v>42</v>
      </c>
      <c r="Q7" t="s">
        <v>42</v>
      </c>
      <c r="R7" t="s">
        <v>42</v>
      </c>
      <c r="S7" t="s">
        <v>41</v>
      </c>
      <c r="T7" t="s">
        <v>43</v>
      </c>
      <c r="U7" t="s">
        <v>42</v>
      </c>
      <c r="V7" t="s">
        <v>42</v>
      </c>
      <c r="W7" t="s">
        <v>42</v>
      </c>
      <c r="X7" t="s">
        <v>42</v>
      </c>
      <c r="Y7" t="s">
        <v>40</v>
      </c>
    </row>
    <row r="8" spans="1:25" ht="12.75">
      <c r="A8">
        <v>20050301</v>
      </c>
      <c r="B8">
        <v>4.98</v>
      </c>
      <c r="C8">
        <v>5.95</v>
      </c>
      <c r="D8">
        <v>6.11</v>
      </c>
      <c r="E8">
        <v>5.93</v>
      </c>
      <c r="F8">
        <v>5.5</v>
      </c>
      <c r="G8">
        <v>5.72</v>
      </c>
      <c r="H8">
        <v>5.23</v>
      </c>
      <c r="I8">
        <v>5.55</v>
      </c>
      <c r="J8">
        <v>6.05</v>
      </c>
      <c r="K8">
        <v>5.66</v>
      </c>
      <c r="L8">
        <v>5.31</v>
      </c>
      <c r="M8">
        <v>5.3</v>
      </c>
      <c r="N8">
        <v>5.19</v>
      </c>
      <c r="O8">
        <v>5.73</v>
      </c>
      <c r="P8">
        <v>6.31</v>
      </c>
      <c r="Q8">
        <v>5.5</v>
      </c>
      <c r="R8">
        <v>5.3</v>
      </c>
      <c r="S8">
        <v>5.87</v>
      </c>
      <c r="T8">
        <v>5.32</v>
      </c>
      <c r="U8">
        <v>5.73</v>
      </c>
      <c r="V8">
        <v>6.3</v>
      </c>
      <c r="W8">
        <v>6.17</v>
      </c>
      <c r="X8">
        <v>5.68</v>
      </c>
      <c r="Y8">
        <v>6.07</v>
      </c>
    </row>
    <row r="9" spans="1:25" ht="12.75">
      <c r="A9">
        <v>20050302</v>
      </c>
      <c r="B9">
        <v>5.61</v>
      </c>
      <c r="C9">
        <v>6.33</v>
      </c>
      <c r="D9">
        <v>6.43</v>
      </c>
      <c r="E9">
        <v>6.27</v>
      </c>
      <c r="F9">
        <v>6.06</v>
      </c>
      <c r="G9">
        <v>6.61</v>
      </c>
      <c r="H9">
        <v>5.33</v>
      </c>
      <c r="I9">
        <v>5.99</v>
      </c>
      <c r="J9">
        <v>6.28</v>
      </c>
      <c r="K9">
        <v>5.98</v>
      </c>
      <c r="L9">
        <v>6.1</v>
      </c>
      <c r="M9">
        <v>6.47</v>
      </c>
      <c r="N9">
        <v>5.73</v>
      </c>
      <c r="O9">
        <v>5.99</v>
      </c>
      <c r="P9">
        <v>6.12</v>
      </c>
      <c r="Q9">
        <v>5.87</v>
      </c>
      <c r="R9">
        <v>6.01</v>
      </c>
      <c r="S9">
        <v>6.65</v>
      </c>
      <c r="T9">
        <v>5.45</v>
      </c>
      <c r="U9">
        <v>5.79</v>
      </c>
      <c r="V9">
        <v>6.42</v>
      </c>
      <c r="W9">
        <v>6.28</v>
      </c>
      <c r="X9">
        <v>6.34</v>
      </c>
      <c r="Y9">
        <v>6.66</v>
      </c>
    </row>
    <row r="10" spans="1:25" ht="12.75">
      <c r="A10">
        <v>20050303</v>
      </c>
      <c r="B10">
        <v>5.77</v>
      </c>
      <c r="C10">
        <v>6.43</v>
      </c>
      <c r="D10">
        <v>6.65</v>
      </c>
      <c r="E10">
        <v>6.52</v>
      </c>
      <c r="F10">
        <v>6.22</v>
      </c>
      <c r="G10">
        <v>6.62</v>
      </c>
      <c r="H10">
        <v>6.31</v>
      </c>
      <c r="I10">
        <v>7.03</v>
      </c>
      <c r="J10">
        <v>7.41</v>
      </c>
      <c r="K10">
        <v>7.25</v>
      </c>
      <c r="L10">
        <v>7.09</v>
      </c>
      <c r="M10">
        <v>7.4</v>
      </c>
      <c r="N10">
        <v>6.02</v>
      </c>
      <c r="O10">
        <v>6.7</v>
      </c>
      <c r="P10">
        <v>7.08</v>
      </c>
      <c r="Q10">
        <v>6.6</v>
      </c>
      <c r="R10">
        <v>6.42</v>
      </c>
      <c r="S10">
        <v>7.27</v>
      </c>
      <c r="T10">
        <v>5.8</v>
      </c>
      <c r="U10">
        <v>6.49</v>
      </c>
      <c r="V10">
        <v>7.12</v>
      </c>
      <c r="W10">
        <v>7.34</v>
      </c>
      <c r="X10">
        <v>7.34</v>
      </c>
      <c r="Y10">
        <v>7.5</v>
      </c>
    </row>
    <row r="11" spans="1:25" ht="12.75">
      <c r="A11">
        <v>20050304</v>
      </c>
      <c r="B11">
        <v>6.63</v>
      </c>
      <c r="C11">
        <v>6.99</v>
      </c>
      <c r="D11">
        <v>7.12</v>
      </c>
      <c r="E11">
        <v>6.59</v>
      </c>
      <c r="F11">
        <v>5.95</v>
      </c>
      <c r="G11">
        <v>6.08</v>
      </c>
      <c r="H11">
        <v>6.41</v>
      </c>
      <c r="I11">
        <v>6.56</v>
      </c>
      <c r="J11">
        <v>6.9</v>
      </c>
      <c r="K11">
        <v>6.14</v>
      </c>
      <c r="L11">
        <v>6.01</v>
      </c>
      <c r="M11">
        <v>6.59</v>
      </c>
      <c r="N11">
        <v>7.31</v>
      </c>
      <c r="O11">
        <v>7.09</v>
      </c>
      <c r="P11">
        <v>7.53</v>
      </c>
      <c r="Q11">
        <v>6.82</v>
      </c>
      <c r="R11">
        <v>6.03</v>
      </c>
      <c r="S11">
        <v>6.84</v>
      </c>
      <c r="T11">
        <v>6.66</v>
      </c>
      <c r="U11">
        <v>7.18</v>
      </c>
      <c r="V11">
        <v>7.84</v>
      </c>
      <c r="W11">
        <v>7.5</v>
      </c>
      <c r="X11">
        <v>6.83</v>
      </c>
      <c r="Y11">
        <v>6.97</v>
      </c>
    </row>
    <row r="12" spans="1:25" ht="12.75">
      <c r="A12">
        <v>20050305</v>
      </c>
      <c r="B12">
        <v>5.7</v>
      </c>
      <c r="C12">
        <v>6.27</v>
      </c>
      <c r="D12">
        <v>6.52</v>
      </c>
      <c r="E12">
        <v>5.85</v>
      </c>
      <c r="F12">
        <v>4.82</v>
      </c>
      <c r="G12">
        <v>5.19</v>
      </c>
      <c r="H12">
        <v>6.71</v>
      </c>
      <c r="I12">
        <v>6.7</v>
      </c>
      <c r="J12">
        <v>6.95</v>
      </c>
      <c r="K12">
        <v>6.27</v>
      </c>
      <c r="L12">
        <v>5.3</v>
      </c>
      <c r="M12">
        <v>5.57</v>
      </c>
      <c r="N12">
        <v>6.26</v>
      </c>
      <c r="O12">
        <v>6.58</v>
      </c>
      <c r="P12">
        <v>7.39</v>
      </c>
      <c r="Q12">
        <v>6.52</v>
      </c>
      <c r="R12">
        <v>5.88</v>
      </c>
      <c r="S12">
        <v>6.61</v>
      </c>
      <c r="T12">
        <v>6.53</v>
      </c>
      <c r="U12">
        <v>7.24</v>
      </c>
      <c r="V12">
        <v>7.47</v>
      </c>
      <c r="W12">
        <v>7.46</v>
      </c>
      <c r="X12">
        <v>6.12</v>
      </c>
      <c r="Y12">
        <v>6.34</v>
      </c>
    </row>
    <row r="13" spans="1:25" ht="12.75">
      <c r="A13">
        <v>20050306</v>
      </c>
      <c r="B13">
        <v>5.36</v>
      </c>
      <c r="C13">
        <v>6.41</v>
      </c>
      <c r="D13">
        <v>6.23</v>
      </c>
      <c r="E13">
        <v>5.88</v>
      </c>
      <c r="F13">
        <v>5.86</v>
      </c>
      <c r="G13">
        <v>5.77</v>
      </c>
      <c r="H13">
        <v>5.69</v>
      </c>
      <c r="I13">
        <v>6.09</v>
      </c>
      <c r="J13">
        <v>6.27</v>
      </c>
      <c r="K13">
        <v>5.84</v>
      </c>
      <c r="L13">
        <v>5.72</v>
      </c>
      <c r="M13">
        <v>5.73</v>
      </c>
      <c r="N13">
        <v>5.68</v>
      </c>
      <c r="O13">
        <v>6.15</v>
      </c>
      <c r="P13">
        <v>6.46</v>
      </c>
      <c r="Q13">
        <v>5.75</v>
      </c>
      <c r="R13">
        <v>6.13</v>
      </c>
      <c r="S13">
        <v>6.01</v>
      </c>
      <c r="T13">
        <v>6.32</v>
      </c>
      <c r="U13">
        <v>6.74</v>
      </c>
      <c r="V13">
        <v>7.08</v>
      </c>
      <c r="W13">
        <v>6.77</v>
      </c>
      <c r="X13">
        <v>6.21</v>
      </c>
      <c r="Y13">
        <v>6.07</v>
      </c>
    </row>
    <row r="14" spans="1:25" ht="12.75">
      <c r="A14">
        <v>20050307</v>
      </c>
      <c r="B14">
        <v>5.53</v>
      </c>
      <c r="C14">
        <v>5.49</v>
      </c>
      <c r="D14">
        <v>5.76</v>
      </c>
      <c r="E14">
        <v>5.54</v>
      </c>
      <c r="F14">
        <v>5.74</v>
      </c>
      <c r="G14">
        <v>4.79</v>
      </c>
      <c r="H14">
        <v>5.43</v>
      </c>
      <c r="I14">
        <v>5.88</v>
      </c>
      <c r="J14">
        <v>6</v>
      </c>
      <c r="K14">
        <v>6.77</v>
      </c>
      <c r="L14">
        <v>5.64</v>
      </c>
      <c r="M14">
        <v>5.64</v>
      </c>
      <c r="N14">
        <v>5.62</v>
      </c>
      <c r="O14">
        <v>6.06</v>
      </c>
      <c r="P14">
        <v>6.27</v>
      </c>
      <c r="Q14">
        <v>6.24</v>
      </c>
      <c r="R14">
        <v>5.58</v>
      </c>
      <c r="S14">
        <v>5</v>
      </c>
      <c r="T14">
        <v>5.98</v>
      </c>
      <c r="U14">
        <v>6.36</v>
      </c>
      <c r="V14">
        <v>6.31</v>
      </c>
      <c r="W14">
        <v>6.72</v>
      </c>
      <c r="X14">
        <v>5.74</v>
      </c>
      <c r="Y14">
        <v>5.19</v>
      </c>
    </row>
    <row r="15" spans="1:25" ht="12.75">
      <c r="A15">
        <v>20050308</v>
      </c>
      <c r="B15">
        <v>5.45</v>
      </c>
      <c r="C15">
        <v>6.47</v>
      </c>
      <c r="D15">
        <v>7.12</v>
      </c>
      <c r="E15">
        <v>6.66</v>
      </c>
      <c r="F15">
        <v>5.75</v>
      </c>
      <c r="G15">
        <v>6.07</v>
      </c>
      <c r="H15">
        <v>5.25</v>
      </c>
      <c r="I15">
        <v>6.35</v>
      </c>
      <c r="J15">
        <v>6.85</v>
      </c>
      <c r="K15">
        <v>6.07</v>
      </c>
      <c r="L15">
        <v>6.69</v>
      </c>
      <c r="M15">
        <v>6.03</v>
      </c>
      <c r="N15">
        <v>6.35</v>
      </c>
      <c r="O15">
        <v>7.04</v>
      </c>
      <c r="P15">
        <v>7.36</v>
      </c>
      <c r="Q15">
        <v>7.3</v>
      </c>
      <c r="R15">
        <v>6.58</v>
      </c>
      <c r="S15">
        <v>6.43</v>
      </c>
      <c r="T15">
        <v>5.53</v>
      </c>
      <c r="U15">
        <v>6.26</v>
      </c>
      <c r="V15">
        <v>6.49</v>
      </c>
      <c r="W15">
        <v>7.04</v>
      </c>
      <c r="X15">
        <v>6.34</v>
      </c>
      <c r="Y15">
        <v>6.25</v>
      </c>
    </row>
    <row r="16" spans="1:25" ht="12.75">
      <c r="A16">
        <v>20050309</v>
      </c>
      <c r="B16">
        <v>5.84</v>
      </c>
      <c r="C16">
        <v>6.44</v>
      </c>
      <c r="D16">
        <v>7.06</v>
      </c>
      <c r="E16">
        <v>6.27</v>
      </c>
      <c r="F16">
        <v>5.89</v>
      </c>
      <c r="G16">
        <v>5.89</v>
      </c>
      <c r="H16">
        <v>6.79</v>
      </c>
      <c r="I16">
        <v>6.81</v>
      </c>
      <c r="J16">
        <v>7.9</v>
      </c>
      <c r="K16">
        <v>6.67</v>
      </c>
      <c r="L16">
        <v>6.77</v>
      </c>
      <c r="M16">
        <v>6.56</v>
      </c>
      <c r="N16">
        <v>7.1</v>
      </c>
      <c r="O16">
        <v>7.38</v>
      </c>
      <c r="P16">
        <v>7.63</v>
      </c>
      <c r="Q16">
        <v>6.83</v>
      </c>
      <c r="R16">
        <v>7.08</v>
      </c>
      <c r="S16">
        <v>6.71</v>
      </c>
      <c r="T16">
        <v>7.42</v>
      </c>
      <c r="U16">
        <v>7.36</v>
      </c>
      <c r="V16">
        <v>7.96</v>
      </c>
      <c r="W16">
        <v>7.22</v>
      </c>
      <c r="X16">
        <v>6.87</v>
      </c>
      <c r="Y16">
        <v>6.82</v>
      </c>
    </row>
    <row r="17" spans="1:25" ht="12.75">
      <c r="A17">
        <v>20050310</v>
      </c>
      <c r="B17">
        <v>5.87</v>
      </c>
      <c r="C17">
        <v>6.76</v>
      </c>
      <c r="D17">
        <v>6.76</v>
      </c>
      <c r="E17">
        <v>6.86</v>
      </c>
      <c r="F17">
        <v>6.63</v>
      </c>
      <c r="G17">
        <v>6.22</v>
      </c>
      <c r="H17">
        <v>6.07</v>
      </c>
      <c r="I17">
        <v>7.01</v>
      </c>
      <c r="J17">
        <v>7.16</v>
      </c>
      <c r="K17">
        <v>6.76</v>
      </c>
      <c r="L17">
        <v>6.97</v>
      </c>
      <c r="M17">
        <v>6.51</v>
      </c>
      <c r="N17">
        <v>6.87</v>
      </c>
      <c r="O17">
        <v>7.63</v>
      </c>
      <c r="P17">
        <v>7.53</v>
      </c>
      <c r="Q17">
        <v>7.86</v>
      </c>
      <c r="R17">
        <v>8.45</v>
      </c>
      <c r="S17">
        <v>6.66</v>
      </c>
      <c r="T17">
        <v>5.98</v>
      </c>
      <c r="U17">
        <v>6.75</v>
      </c>
      <c r="V17">
        <v>7.51</v>
      </c>
      <c r="W17">
        <v>6.71</v>
      </c>
      <c r="X17">
        <v>7.12</v>
      </c>
      <c r="Y17">
        <v>6.65</v>
      </c>
    </row>
    <row r="18" spans="1:25" ht="12.75">
      <c r="A18">
        <v>20050311</v>
      </c>
      <c r="B18">
        <v>6.35</v>
      </c>
      <c r="C18">
        <v>6.73</v>
      </c>
      <c r="D18">
        <v>6.92</v>
      </c>
      <c r="E18">
        <v>5.94</v>
      </c>
      <c r="F18">
        <v>5.1</v>
      </c>
      <c r="G18">
        <v>5.2</v>
      </c>
      <c r="H18">
        <v>6.11</v>
      </c>
      <c r="I18">
        <v>6.37</v>
      </c>
      <c r="J18">
        <v>6.85</v>
      </c>
      <c r="K18">
        <v>5.87</v>
      </c>
      <c r="L18">
        <v>6.06</v>
      </c>
      <c r="M18">
        <v>5.39</v>
      </c>
      <c r="N18">
        <v>5.82</v>
      </c>
      <c r="O18">
        <v>6.51</v>
      </c>
      <c r="P18">
        <v>6.81</v>
      </c>
      <c r="Q18">
        <v>5.65</v>
      </c>
      <c r="R18">
        <v>7.22</v>
      </c>
      <c r="S18">
        <v>5.85</v>
      </c>
      <c r="T18">
        <v>7.06</v>
      </c>
      <c r="U18">
        <v>6.16</v>
      </c>
      <c r="V18">
        <v>6.61</v>
      </c>
      <c r="W18">
        <v>6.04</v>
      </c>
      <c r="X18">
        <v>6.7</v>
      </c>
      <c r="Y18">
        <v>6.07</v>
      </c>
    </row>
    <row r="19" spans="1:25" ht="12.75">
      <c r="A19">
        <v>20050312</v>
      </c>
      <c r="B19">
        <v>5.91</v>
      </c>
      <c r="C19">
        <v>5.98</v>
      </c>
      <c r="D19">
        <v>6.05</v>
      </c>
      <c r="E19">
        <v>5.39</v>
      </c>
      <c r="F19">
        <v>6.39</v>
      </c>
      <c r="G19">
        <v>5.73</v>
      </c>
      <c r="H19">
        <v>6.1</v>
      </c>
      <c r="I19">
        <v>6.18</v>
      </c>
      <c r="J19">
        <v>6.5</v>
      </c>
      <c r="K19">
        <v>5.99</v>
      </c>
      <c r="L19">
        <v>5.82</v>
      </c>
      <c r="M19">
        <v>5.84</v>
      </c>
      <c r="N19">
        <v>6.29</v>
      </c>
      <c r="O19">
        <v>5.94</v>
      </c>
      <c r="P19">
        <v>6.22</v>
      </c>
      <c r="Q19">
        <v>5.7</v>
      </c>
      <c r="R19">
        <v>5.66</v>
      </c>
      <c r="S19">
        <v>6.1</v>
      </c>
      <c r="T19">
        <v>5.8</v>
      </c>
      <c r="U19">
        <v>6</v>
      </c>
      <c r="V19">
        <v>6.23</v>
      </c>
      <c r="W19">
        <v>6.45</v>
      </c>
      <c r="X19">
        <v>6.11</v>
      </c>
      <c r="Y19">
        <v>5.86</v>
      </c>
    </row>
    <row r="20" spans="1:25" ht="12.75">
      <c r="A20">
        <v>20050313</v>
      </c>
      <c r="B20">
        <v>6.5</v>
      </c>
      <c r="C20">
        <v>7.07</v>
      </c>
      <c r="D20">
        <v>7.45</v>
      </c>
      <c r="E20">
        <v>7.02</v>
      </c>
      <c r="F20">
        <v>6.53</v>
      </c>
      <c r="G20">
        <v>6.51</v>
      </c>
      <c r="H20">
        <v>6.35</v>
      </c>
      <c r="I20">
        <v>6.31</v>
      </c>
      <c r="J20">
        <v>7.07</v>
      </c>
      <c r="K20">
        <v>6.4</v>
      </c>
      <c r="L20">
        <v>5.94</v>
      </c>
      <c r="M20">
        <v>6.52</v>
      </c>
      <c r="N20">
        <v>5.93</v>
      </c>
      <c r="O20">
        <v>6.01</v>
      </c>
      <c r="P20">
        <v>7.06</v>
      </c>
      <c r="Q20">
        <v>6.06</v>
      </c>
      <c r="R20">
        <v>5.54</v>
      </c>
      <c r="S20">
        <v>6.34</v>
      </c>
      <c r="T20">
        <v>6.12</v>
      </c>
      <c r="U20">
        <v>7.39</v>
      </c>
      <c r="V20">
        <v>7.61</v>
      </c>
      <c r="W20">
        <v>7.67</v>
      </c>
      <c r="X20">
        <v>6.46</v>
      </c>
      <c r="Y20">
        <v>6.49</v>
      </c>
    </row>
    <row r="21" spans="1:25" ht="12.75">
      <c r="A21">
        <v>20050314</v>
      </c>
      <c r="B21">
        <v>6.19</v>
      </c>
      <c r="C21">
        <v>6.19</v>
      </c>
      <c r="D21">
        <v>7.13</v>
      </c>
      <c r="E21">
        <v>6.52</v>
      </c>
      <c r="F21">
        <v>5.74</v>
      </c>
      <c r="G21">
        <v>5.89</v>
      </c>
      <c r="H21">
        <v>6.7</v>
      </c>
      <c r="I21">
        <v>7.13</v>
      </c>
      <c r="J21">
        <v>7.34</v>
      </c>
      <c r="K21">
        <v>7.94</v>
      </c>
      <c r="L21">
        <v>6.75</v>
      </c>
      <c r="M21">
        <v>6.74</v>
      </c>
      <c r="N21">
        <v>6.68</v>
      </c>
      <c r="O21">
        <v>6.88</v>
      </c>
      <c r="P21">
        <v>7.61</v>
      </c>
      <c r="Q21">
        <v>7.31</v>
      </c>
      <c r="R21">
        <v>5.75</v>
      </c>
      <c r="S21">
        <v>6.76</v>
      </c>
      <c r="T21">
        <v>6.24</v>
      </c>
      <c r="U21">
        <v>6.8</v>
      </c>
      <c r="V21">
        <v>7.78</v>
      </c>
      <c r="W21">
        <v>7.67</v>
      </c>
      <c r="X21">
        <v>6.41</v>
      </c>
      <c r="Y21">
        <v>6.63</v>
      </c>
    </row>
    <row r="22" spans="1:25" ht="12.75">
      <c r="A22">
        <v>20050315</v>
      </c>
      <c r="B22">
        <v>6.12</v>
      </c>
      <c r="C22">
        <v>6.58</v>
      </c>
      <c r="D22">
        <v>7.21</v>
      </c>
      <c r="E22">
        <v>6.27</v>
      </c>
      <c r="F22">
        <v>6.57</v>
      </c>
      <c r="G22">
        <v>6.88</v>
      </c>
      <c r="H22">
        <v>6.01</v>
      </c>
      <c r="I22">
        <v>6.54</v>
      </c>
      <c r="J22">
        <v>6.99</v>
      </c>
      <c r="K22">
        <v>6.07</v>
      </c>
      <c r="L22">
        <v>5.78</v>
      </c>
      <c r="M22">
        <v>5.92</v>
      </c>
      <c r="N22">
        <v>7.45</v>
      </c>
      <c r="O22">
        <v>7.6</v>
      </c>
      <c r="P22">
        <v>7.96</v>
      </c>
      <c r="Q22">
        <v>7.19</v>
      </c>
      <c r="R22">
        <v>6.54</v>
      </c>
      <c r="S22">
        <v>7.09</v>
      </c>
      <c r="T22">
        <v>6.67</v>
      </c>
      <c r="U22">
        <v>7.25</v>
      </c>
      <c r="V22">
        <v>8.04</v>
      </c>
      <c r="W22">
        <v>7.05</v>
      </c>
      <c r="X22">
        <v>6.13</v>
      </c>
      <c r="Y22">
        <v>6.51</v>
      </c>
    </row>
    <row r="23" spans="1:25" ht="12.75">
      <c r="A23">
        <v>20050316</v>
      </c>
      <c r="B23">
        <v>6.14</v>
      </c>
      <c r="C23">
        <v>6.29</v>
      </c>
      <c r="D23">
        <v>6.42</v>
      </c>
      <c r="E23">
        <v>6.09</v>
      </c>
      <c r="F23">
        <v>5.56</v>
      </c>
      <c r="G23">
        <v>6.12</v>
      </c>
      <c r="H23">
        <v>6.72</v>
      </c>
      <c r="I23">
        <v>6.91</v>
      </c>
      <c r="J23">
        <v>7.36</v>
      </c>
      <c r="K23">
        <v>6.62</v>
      </c>
      <c r="L23">
        <v>6.72</v>
      </c>
      <c r="M23">
        <v>7.18</v>
      </c>
      <c r="N23">
        <v>6.06</v>
      </c>
      <c r="O23">
        <v>5.99</v>
      </c>
      <c r="P23">
        <v>6.41</v>
      </c>
      <c r="Q23">
        <v>6.23</v>
      </c>
      <c r="R23">
        <v>6.15</v>
      </c>
      <c r="S23">
        <v>6.26</v>
      </c>
      <c r="T23">
        <v>7.09</v>
      </c>
      <c r="U23">
        <v>7.22</v>
      </c>
      <c r="V23">
        <v>7.55</v>
      </c>
      <c r="W23">
        <v>7.46</v>
      </c>
      <c r="X23">
        <v>7.13</v>
      </c>
      <c r="Y23">
        <v>7.04</v>
      </c>
    </row>
    <row r="24" spans="1:25" ht="12.75">
      <c r="A24">
        <v>20050317</v>
      </c>
      <c r="B24">
        <v>6.17</v>
      </c>
      <c r="C24">
        <v>6.55</v>
      </c>
      <c r="D24">
        <v>6.51</v>
      </c>
      <c r="E24">
        <v>6.02</v>
      </c>
      <c r="F24">
        <v>6.74</v>
      </c>
      <c r="G24">
        <v>5.82</v>
      </c>
      <c r="H24">
        <v>6.21</v>
      </c>
      <c r="I24">
        <v>6.39</v>
      </c>
      <c r="J24">
        <v>6.84</v>
      </c>
      <c r="K24">
        <v>6.03</v>
      </c>
      <c r="L24">
        <v>6.47</v>
      </c>
      <c r="M24">
        <v>6.37</v>
      </c>
      <c r="N24">
        <v>6.41</v>
      </c>
      <c r="O24">
        <v>6.6</v>
      </c>
      <c r="P24">
        <v>7.62</v>
      </c>
      <c r="Q24">
        <v>6.43</v>
      </c>
      <c r="R24">
        <v>6.94</v>
      </c>
      <c r="S24">
        <v>6.79</v>
      </c>
      <c r="T24">
        <v>6.55</v>
      </c>
      <c r="U24">
        <v>6.68</v>
      </c>
      <c r="V24">
        <v>6.84</v>
      </c>
      <c r="W24">
        <v>7.31</v>
      </c>
      <c r="X24">
        <v>6.55</v>
      </c>
      <c r="Y24">
        <v>6.39</v>
      </c>
    </row>
    <row r="25" spans="1:25" ht="12.75">
      <c r="A25">
        <v>20050318</v>
      </c>
      <c r="B25">
        <v>6.22</v>
      </c>
      <c r="C25">
        <v>7.34</v>
      </c>
      <c r="D25">
        <v>7.68</v>
      </c>
      <c r="E25">
        <v>6.74</v>
      </c>
      <c r="F25">
        <v>5.97</v>
      </c>
      <c r="G25">
        <v>5.95</v>
      </c>
      <c r="H25">
        <v>5.95</v>
      </c>
      <c r="I25">
        <v>6.36</v>
      </c>
      <c r="J25">
        <v>7.11</v>
      </c>
      <c r="K25">
        <v>6.05</v>
      </c>
      <c r="L25">
        <v>6.43</v>
      </c>
      <c r="M25">
        <v>5.91</v>
      </c>
      <c r="N25">
        <v>6.06</v>
      </c>
      <c r="O25">
        <v>6.88</v>
      </c>
      <c r="P25">
        <v>7.25</v>
      </c>
      <c r="Q25">
        <v>6.32</v>
      </c>
      <c r="R25">
        <v>5.9</v>
      </c>
      <c r="S25">
        <v>5.95</v>
      </c>
      <c r="T25">
        <v>6.63</v>
      </c>
      <c r="U25">
        <v>7.42</v>
      </c>
      <c r="V25">
        <v>7.72</v>
      </c>
      <c r="W25">
        <v>7.47</v>
      </c>
      <c r="X25">
        <v>6.7</v>
      </c>
      <c r="Y25">
        <v>6.59</v>
      </c>
    </row>
    <row r="26" spans="1:25" ht="12.75">
      <c r="A26">
        <v>20050319</v>
      </c>
      <c r="B26">
        <v>5.4</v>
      </c>
      <c r="C26">
        <v>5.55</v>
      </c>
      <c r="D26">
        <v>6.37</v>
      </c>
      <c r="E26">
        <v>5.23</v>
      </c>
      <c r="F26">
        <v>5.95</v>
      </c>
      <c r="G26">
        <v>5.65</v>
      </c>
      <c r="H26">
        <v>6.03</v>
      </c>
      <c r="I26">
        <v>6.32</v>
      </c>
      <c r="J26">
        <v>6.52</v>
      </c>
      <c r="K26">
        <v>5.86</v>
      </c>
      <c r="L26">
        <v>5.63</v>
      </c>
      <c r="M26">
        <v>5.66</v>
      </c>
      <c r="N26">
        <v>5.85</v>
      </c>
      <c r="O26">
        <v>6.08</v>
      </c>
      <c r="P26">
        <v>6.62</v>
      </c>
      <c r="Q26">
        <v>5.91</v>
      </c>
      <c r="R26">
        <v>5.64</v>
      </c>
      <c r="S26">
        <v>6.16</v>
      </c>
      <c r="T26">
        <v>6.36</v>
      </c>
      <c r="U26">
        <v>6.34</v>
      </c>
      <c r="V26">
        <v>6.92</v>
      </c>
      <c r="W26">
        <v>6.33</v>
      </c>
      <c r="X26">
        <v>5.82</v>
      </c>
      <c r="Y26">
        <v>6.18</v>
      </c>
    </row>
    <row r="27" spans="1:25" ht="12.75">
      <c r="A27">
        <v>20050320</v>
      </c>
      <c r="B27">
        <v>5.73</v>
      </c>
      <c r="C27">
        <v>6.78</v>
      </c>
      <c r="D27">
        <v>7.08</v>
      </c>
      <c r="E27">
        <v>6.68</v>
      </c>
      <c r="F27">
        <v>5.94</v>
      </c>
      <c r="G27">
        <v>6.21</v>
      </c>
      <c r="H27">
        <v>5.8</v>
      </c>
      <c r="I27">
        <v>6.63</v>
      </c>
      <c r="J27">
        <v>7.06</v>
      </c>
      <c r="K27">
        <v>6.07</v>
      </c>
      <c r="L27">
        <v>6.42</v>
      </c>
      <c r="M27">
        <v>6.39</v>
      </c>
      <c r="N27">
        <v>5.36</v>
      </c>
      <c r="O27">
        <v>6.05</v>
      </c>
      <c r="P27">
        <v>6.93</v>
      </c>
      <c r="Q27">
        <v>6.11</v>
      </c>
      <c r="R27">
        <v>6.44</v>
      </c>
      <c r="S27">
        <v>6.19</v>
      </c>
      <c r="T27">
        <v>6.41</v>
      </c>
      <c r="U27">
        <v>7.34</v>
      </c>
      <c r="V27">
        <v>7.77</v>
      </c>
      <c r="W27">
        <v>8.02</v>
      </c>
      <c r="X27">
        <v>6.76</v>
      </c>
      <c r="Y27">
        <v>7.09</v>
      </c>
    </row>
    <row r="28" spans="1:25" ht="12.75">
      <c r="A28">
        <v>20050321</v>
      </c>
      <c r="B28">
        <v>5.27</v>
      </c>
      <c r="C28">
        <v>5.86</v>
      </c>
      <c r="D28">
        <v>5.95</v>
      </c>
      <c r="E28">
        <v>5.55</v>
      </c>
      <c r="F28">
        <v>5.59</v>
      </c>
      <c r="G28">
        <v>5.5</v>
      </c>
      <c r="H28">
        <v>6.07</v>
      </c>
      <c r="I28">
        <v>6.49</v>
      </c>
      <c r="J28">
        <v>6.65</v>
      </c>
      <c r="K28">
        <v>5.91</v>
      </c>
      <c r="L28">
        <v>5.87</v>
      </c>
      <c r="M28">
        <v>6.06</v>
      </c>
      <c r="N28">
        <v>5.87</v>
      </c>
      <c r="O28">
        <v>6.21</v>
      </c>
      <c r="P28">
        <v>6.5</v>
      </c>
      <c r="Q28">
        <v>5.31</v>
      </c>
      <c r="R28">
        <v>6.23</v>
      </c>
      <c r="S28">
        <v>6.09</v>
      </c>
      <c r="T28">
        <v>6.09</v>
      </c>
      <c r="U28">
        <v>6.41</v>
      </c>
      <c r="V28">
        <v>6.61</v>
      </c>
      <c r="W28">
        <v>6.59</v>
      </c>
      <c r="X28">
        <v>6.07</v>
      </c>
      <c r="Y28">
        <v>6.25</v>
      </c>
    </row>
    <row r="29" spans="1:25" ht="12.75">
      <c r="A29">
        <v>20050322</v>
      </c>
      <c r="B29">
        <v>5.56</v>
      </c>
      <c r="C29">
        <v>6.18</v>
      </c>
      <c r="D29">
        <v>6.6</v>
      </c>
      <c r="E29">
        <v>5.23</v>
      </c>
      <c r="F29">
        <v>5.38</v>
      </c>
      <c r="G29">
        <v>5.65</v>
      </c>
      <c r="H29">
        <v>5.91</v>
      </c>
      <c r="I29">
        <v>6.53</v>
      </c>
      <c r="J29">
        <v>6.69</v>
      </c>
      <c r="K29">
        <v>6.04</v>
      </c>
      <c r="L29">
        <v>5.98</v>
      </c>
      <c r="M29">
        <v>5.77</v>
      </c>
      <c r="N29">
        <v>6.3</v>
      </c>
      <c r="O29">
        <v>6.82</v>
      </c>
      <c r="P29">
        <v>7.26</v>
      </c>
      <c r="Q29">
        <v>5.38</v>
      </c>
      <c r="R29">
        <v>5.58</v>
      </c>
      <c r="S29">
        <v>5.92</v>
      </c>
      <c r="T29">
        <v>6.35</v>
      </c>
      <c r="U29">
        <v>6.95</v>
      </c>
      <c r="V29">
        <v>7.31</v>
      </c>
      <c r="W29">
        <v>6.87</v>
      </c>
      <c r="X29">
        <v>5.9</v>
      </c>
      <c r="Y29">
        <v>6.07</v>
      </c>
    </row>
    <row r="30" spans="1:25" ht="12.75">
      <c r="A30">
        <v>20050323</v>
      </c>
      <c r="B30">
        <v>5.01</v>
      </c>
      <c r="C30">
        <v>5.68</v>
      </c>
      <c r="D30">
        <v>6.29</v>
      </c>
      <c r="E30">
        <v>5.15</v>
      </c>
      <c r="F30">
        <v>6.14</v>
      </c>
      <c r="G30">
        <v>5.42</v>
      </c>
      <c r="H30">
        <v>5.37</v>
      </c>
      <c r="I30">
        <v>6.05</v>
      </c>
      <c r="J30">
        <v>6.53</v>
      </c>
      <c r="K30">
        <v>5.14</v>
      </c>
      <c r="L30">
        <v>5.89</v>
      </c>
      <c r="M30">
        <v>5.55</v>
      </c>
      <c r="N30">
        <v>5.73</v>
      </c>
      <c r="O30">
        <v>6.54</v>
      </c>
      <c r="P30">
        <v>6.49</v>
      </c>
      <c r="Q30">
        <v>5.72</v>
      </c>
      <c r="R30">
        <v>6.46</v>
      </c>
      <c r="S30">
        <v>5.71</v>
      </c>
      <c r="T30">
        <v>5.33</v>
      </c>
      <c r="U30">
        <v>6.03</v>
      </c>
      <c r="V30">
        <v>6.56</v>
      </c>
      <c r="W30">
        <v>6.11</v>
      </c>
      <c r="X30">
        <v>5.4</v>
      </c>
      <c r="Y30">
        <v>5.74</v>
      </c>
    </row>
    <row r="31" spans="1:25" ht="12.75">
      <c r="A31">
        <v>20050324</v>
      </c>
      <c r="B31">
        <v>5.27</v>
      </c>
      <c r="C31">
        <v>6.43</v>
      </c>
      <c r="D31">
        <v>6.72</v>
      </c>
      <c r="E31">
        <v>6.52</v>
      </c>
      <c r="F31">
        <v>6.48</v>
      </c>
      <c r="G31">
        <v>7.02</v>
      </c>
      <c r="H31">
        <v>5.07</v>
      </c>
      <c r="I31">
        <v>5.28</v>
      </c>
      <c r="J31">
        <v>5.58</v>
      </c>
      <c r="K31">
        <v>5.26</v>
      </c>
      <c r="L31">
        <v>5.67</v>
      </c>
      <c r="M31">
        <v>6.25</v>
      </c>
      <c r="N31">
        <v>5.3</v>
      </c>
      <c r="O31">
        <v>5.97</v>
      </c>
      <c r="P31">
        <v>6.28</v>
      </c>
      <c r="Q31">
        <v>5.22</v>
      </c>
      <c r="R31">
        <v>5.8</v>
      </c>
      <c r="S31">
        <v>6.99</v>
      </c>
      <c r="T31">
        <v>6.02</v>
      </c>
      <c r="U31">
        <v>6.38</v>
      </c>
      <c r="V31">
        <v>6.68</v>
      </c>
      <c r="W31">
        <v>7.44</v>
      </c>
      <c r="X31">
        <v>7.05</v>
      </c>
      <c r="Y31">
        <v>7.15</v>
      </c>
    </row>
    <row r="32" spans="1:25" ht="12.75">
      <c r="A32">
        <v>20050325</v>
      </c>
      <c r="B32">
        <v>5.1</v>
      </c>
      <c r="C32">
        <v>6.08</v>
      </c>
      <c r="D32">
        <v>6.62</v>
      </c>
      <c r="E32">
        <v>5.96</v>
      </c>
      <c r="F32">
        <v>6.13</v>
      </c>
      <c r="G32">
        <v>6.66</v>
      </c>
      <c r="H32">
        <v>6.01</v>
      </c>
      <c r="I32">
        <v>6.86</v>
      </c>
      <c r="J32">
        <v>7.62</v>
      </c>
      <c r="K32">
        <v>6.47</v>
      </c>
      <c r="L32">
        <v>6.29</v>
      </c>
      <c r="M32">
        <v>7.34</v>
      </c>
      <c r="N32">
        <v>5.23</v>
      </c>
      <c r="O32">
        <v>6.92</v>
      </c>
      <c r="P32">
        <v>7.04</v>
      </c>
      <c r="Q32">
        <v>6.02</v>
      </c>
      <c r="R32">
        <v>6.04</v>
      </c>
      <c r="S32">
        <v>6.85</v>
      </c>
      <c r="T32">
        <v>5.44</v>
      </c>
      <c r="U32">
        <v>6.98</v>
      </c>
      <c r="V32">
        <v>7.4</v>
      </c>
      <c r="W32">
        <v>7.77</v>
      </c>
      <c r="X32">
        <v>7.21</v>
      </c>
      <c r="Y32">
        <v>7.34</v>
      </c>
    </row>
    <row r="33" spans="1:25" ht="12.75">
      <c r="A33">
        <v>20050326</v>
      </c>
      <c r="B33">
        <v>6.22</v>
      </c>
      <c r="C33">
        <v>6.73</v>
      </c>
      <c r="D33">
        <v>7.08</v>
      </c>
      <c r="E33">
        <v>6.29</v>
      </c>
      <c r="F33">
        <v>6.27</v>
      </c>
      <c r="G33">
        <v>6.4</v>
      </c>
      <c r="H33">
        <v>6.02</v>
      </c>
      <c r="I33">
        <v>6.67</v>
      </c>
      <c r="J33">
        <v>7.12</v>
      </c>
      <c r="K33">
        <v>6.43</v>
      </c>
      <c r="L33">
        <v>6.61</v>
      </c>
      <c r="M33">
        <v>7.05</v>
      </c>
      <c r="N33">
        <v>6.11</v>
      </c>
      <c r="O33">
        <v>6.99</v>
      </c>
      <c r="P33">
        <v>7.68</v>
      </c>
      <c r="Q33">
        <v>6.44</v>
      </c>
      <c r="R33">
        <v>6.66</v>
      </c>
      <c r="S33">
        <v>7.03</v>
      </c>
      <c r="T33">
        <v>6.19</v>
      </c>
      <c r="U33">
        <v>7</v>
      </c>
      <c r="V33">
        <v>7.44</v>
      </c>
      <c r="W33">
        <v>7.43</v>
      </c>
      <c r="X33">
        <v>7</v>
      </c>
      <c r="Y33">
        <v>7.15</v>
      </c>
    </row>
    <row r="34" spans="1:25" ht="12.75">
      <c r="A34">
        <v>20050327</v>
      </c>
      <c r="B34">
        <v>5.7</v>
      </c>
      <c r="C34">
        <v>6.39</v>
      </c>
      <c r="D34">
        <v>6.58</v>
      </c>
      <c r="E34">
        <v>5.91</v>
      </c>
      <c r="F34">
        <v>5.5</v>
      </c>
      <c r="G34">
        <v>5.53</v>
      </c>
      <c r="H34">
        <v>5.76</v>
      </c>
      <c r="I34">
        <v>6.12</v>
      </c>
      <c r="J34">
        <v>6.48</v>
      </c>
      <c r="K34">
        <v>5.65</v>
      </c>
      <c r="L34">
        <v>5.09</v>
      </c>
      <c r="M34">
        <v>5.49</v>
      </c>
      <c r="N34">
        <v>6.6</v>
      </c>
      <c r="O34">
        <v>7.4</v>
      </c>
      <c r="P34">
        <v>7.56</v>
      </c>
      <c r="Q34">
        <v>6.56</v>
      </c>
      <c r="R34">
        <v>5.56</v>
      </c>
      <c r="S34">
        <v>5.89</v>
      </c>
      <c r="T34">
        <v>6.56</v>
      </c>
      <c r="U34">
        <v>7.1</v>
      </c>
      <c r="V34">
        <v>7.22</v>
      </c>
      <c r="W34">
        <v>7.11</v>
      </c>
      <c r="X34">
        <v>5.73</v>
      </c>
      <c r="Y34">
        <v>5.69</v>
      </c>
    </row>
    <row r="35" spans="1:25" ht="12.75">
      <c r="A35">
        <v>20050328</v>
      </c>
      <c r="B35">
        <v>5.24</v>
      </c>
      <c r="C35">
        <v>5.66</v>
      </c>
      <c r="D35">
        <v>6.04</v>
      </c>
      <c r="E35">
        <v>5.91</v>
      </c>
      <c r="F35">
        <v>5.61</v>
      </c>
      <c r="G35">
        <v>5.17</v>
      </c>
      <c r="H35">
        <v>5.41</v>
      </c>
      <c r="I35">
        <v>6.29</v>
      </c>
      <c r="J35">
        <v>6.44</v>
      </c>
      <c r="K35">
        <v>6.49</v>
      </c>
      <c r="L35">
        <v>5.63</v>
      </c>
      <c r="M35">
        <v>5.39</v>
      </c>
      <c r="N35">
        <v>5.36</v>
      </c>
      <c r="O35">
        <v>6.13</v>
      </c>
      <c r="P35">
        <v>6.49</v>
      </c>
      <c r="Q35">
        <v>6.3</v>
      </c>
      <c r="R35">
        <v>6.65</v>
      </c>
      <c r="S35">
        <v>5.48</v>
      </c>
      <c r="T35">
        <v>5.86</v>
      </c>
      <c r="U35">
        <v>6.45</v>
      </c>
      <c r="V35">
        <v>6.55</v>
      </c>
      <c r="W35">
        <v>7.03</v>
      </c>
      <c r="X35">
        <v>5.76</v>
      </c>
      <c r="Y35">
        <v>5.61</v>
      </c>
    </row>
    <row r="36" spans="1:25" ht="12.75">
      <c r="A36">
        <v>20050329</v>
      </c>
      <c r="B36">
        <v>5.73</v>
      </c>
      <c r="C36">
        <v>5.66</v>
      </c>
      <c r="D36">
        <v>5.85</v>
      </c>
      <c r="E36">
        <v>5.66</v>
      </c>
      <c r="F36">
        <v>6.57</v>
      </c>
      <c r="G36">
        <v>5.99</v>
      </c>
      <c r="H36">
        <v>5.32</v>
      </c>
      <c r="I36">
        <v>5.88</v>
      </c>
      <c r="J36">
        <v>5.99</v>
      </c>
      <c r="K36">
        <v>6.25</v>
      </c>
      <c r="L36">
        <v>5.58</v>
      </c>
      <c r="M36">
        <v>5.41</v>
      </c>
      <c r="N36">
        <v>5.51</v>
      </c>
      <c r="O36">
        <v>5.59</v>
      </c>
      <c r="P36">
        <v>5.96</v>
      </c>
      <c r="Q36">
        <v>5.79</v>
      </c>
      <c r="R36">
        <v>6.35</v>
      </c>
      <c r="S36">
        <v>5.42</v>
      </c>
      <c r="T36">
        <v>6.3</v>
      </c>
      <c r="U36">
        <v>5.7</v>
      </c>
      <c r="V36">
        <v>5.63</v>
      </c>
      <c r="W36">
        <v>5.93</v>
      </c>
      <c r="X36">
        <v>6.09</v>
      </c>
      <c r="Y36">
        <v>5.67</v>
      </c>
    </row>
    <row r="37" spans="1:25" ht="12.75">
      <c r="A37">
        <v>20050330</v>
      </c>
      <c r="B37">
        <v>5.66</v>
      </c>
      <c r="C37">
        <v>5.96</v>
      </c>
      <c r="D37">
        <v>6.29</v>
      </c>
      <c r="E37">
        <v>6.35</v>
      </c>
      <c r="F37">
        <v>6.27</v>
      </c>
      <c r="G37">
        <v>6.12</v>
      </c>
      <c r="H37">
        <v>5.8</v>
      </c>
      <c r="I37">
        <v>6.42</v>
      </c>
      <c r="J37">
        <v>6.9</v>
      </c>
      <c r="K37">
        <v>6.3</v>
      </c>
      <c r="L37">
        <v>6.79</v>
      </c>
      <c r="M37">
        <v>6.4</v>
      </c>
      <c r="N37">
        <v>5.72</v>
      </c>
      <c r="O37">
        <v>6.48</v>
      </c>
      <c r="P37">
        <v>6.77</v>
      </c>
      <c r="Q37">
        <v>6.4</v>
      </c>
      <c r="R37">
        <v>5.97</v>
      </c>
      <c r="S37">
        <v>6.23</v>
      </c>
      <c r="T37">
        <v>6.13</v>
      </c>
      <c r="U37">
        <v>6.18</v>
      </c>
      <c r="V37">
        <v>6.42</v>
      </c>
      <c r="W37">
        <v>6.44</v>
      </c>
      <c r="X37">
        <v>6.41</v>
      </c>
      <c r="Y37">
        <v>6.24</v>
      </c>
    </row>
    <row r="38" spans="1:25" ht="12.75">
      <c r="A38">
        <v>20050331</v>
      </c>
      <c r="B38">
        <v>6.53</v>
      </c>
      <c r="C38">
        <v>7.27</v>
      </c>
      <c r="D38">
        <v>7.58</v>
      </c>
      <c r="E38">
        <v>7.13</v>
      </c>
      <c r="F38">
        <v>6.71</v>
      </c>
      <c r="G38">
        <v>6.54</v>
      </c>
      <c r="H38">
        <v>6.7</v>
      </c>
      <c r="I38">
        <v>7.13</v>
      </c>
      <c r="J38">
        <v>7.12</v>
      </c>
      <c r="K38">
        <v>6.94</v>
      </c>
      <c r="L38">
        <v>6.14</v>
      </c>
      <c r="M38">
        <v>5.95</v>
      </c>
      <c r="N38">
        <v>6.56</v>
      </c>
      <c r="O38">
        <v>6.72</v>
      </c>
      <c r="P38">
        <v>6.8</v>
      </c>
      <c r="Q38">
        <v>6.05</v>
      </c>
      <c r="R38">
        <v>6.15</v>
      </c>
      <c r="S38">
        <v>6.19</v>
      </c>
      <c r="T38">
        <v>6.22</v>
      </c>
      <c r="U38">
        <v>6.77</v>
      </c>
      <c r="V38">
        <v>7.08</v>
      </c>
      <c r="W38">
        <v>6.82</v>
      </c>
      <c r="X38">
        <v>6.04</v>
      </c>
      <c r="Y38">
        <v>6.09</v>
      </c>
    </row>
    <row r="39" spans="2:25" ht="12.75">
      <c r="B39" s="6">
        <f>AVERAGE(B8:B38)</f>
        <v>5.766451612903226</v>
      </c>
      <c r="C39" s="6">
        <f aca="true" t="shared" si="0" ref="C39:Y39">AVERAGE(C8:C38)</f>
        <v>6.338709677419356</v>
      </c>
      <c r="D39" s="6">
        <f t="shared" si="0"/>
        <v>6.650967741935484</v>
      </c>
      <c r="E39" s="6">
        <f t="shared" si="0"/>
        <v>6.126774193548386</v>
      </c>
      <c r="F39" s="6">
        <f t="shared" si="0"/>
        <v>5.985806451612904</v>
      </c>
      <c r="G39" s="6">
        <f t="shared" si="0"/>
        <v>5.965161290322581</v>
      </c>
      <c r="H39" s="6">
        <f t="shared" si="0"/>
        <v>5.956129032258064</v>
      </c>
      <c r="I39" s="6">
        <f t="shared" si="0"/>
        <v>6.413870967741936</v>
      </c>
      <c r="J39" s="6">
        <f t="shared" si="0"/>
        <v>6.791290322580646</v>
      </c>
      <c r="K39" s="6">
        <f t="shared" si="0"/>
        <v>6.231935483870967</v>
      </c>
      <c r="L39" s="6">
        <f t="shared" si="0"/>
        <v>6.101935483870966</v>
      </c>
      <c r="M39" s="6">
        <f t="shared" si="0"/>
        <v>6.1412903225806454</v>
      </c>
      <c r="N39" s="6">
        <f t="shared" si="0"/>
        <v>6.075161290322581</v>
      </c>
      <c r="O39" s="6">
        <f t="shared" si="0"/>
        <v>6.5374193548387085</v>
      </c>
      <c r="P39" s="6">
        <f t="shared" si="0"/>
        <v>6.935483870967743</v>
      </c>
      <c r="Q39" s="6">
        <f t="shared" si="0"/>
        <v>6.238387096774195</v>
      </c>
      <c r="R39" s="6">
        <f t="shared" si="0"/>
        <v>6.215806451612904</v>
      </c>
      <c r="S39" s="6">
        <f t="shared" si="0"/>
        <v>6.301290322580644</v>
      </c>
      <c r="T39" s="6">
        <f t="shared" si="0"/>
        <v>6.206774193548388</v>
      </c>
      <c r="U39" s="6">
        <f t="shared" si="0"/>
        <v>6.659677419354837</v>
      </c>
      <c r="V39" s="6">
        <f t="shared" si="0"/>
        <v>7.047419354838712</v>
      </c>
      <c r="W39" s="6">
        <f t="shared" si="0"/>
        <v>6.974838709677421</v>
      </c>
      <c r="X39" s="6">
        <f t="shared" si="0"/>
        <v>6.387741935483869</v>
      </c>
      <c r="Y39" s="6">
        <f t="shared" si="0"/>
        <v>6.399032258064517</v>
      </c>
    </row>
    <row r="41" spans="2:17" ht="12.75">
      <c r="B41">
        <v>5.8</v>
      </c>
      <c r="C41">
        <v>6.3</v>
      </c>
      <c r="D41">
        <v>6.1</v>
      </c>
      <c r="E41">
        <v>6</v>
      </c>
      <c r="F41">
        <v>6</v>
      </c>
      <c r="G41">
        <v>6.4</v>
      </c>
      <c r="H41">
        <v>6.2</v>
      </c>
      <c r="I41">
        <v>6.1</v>
      </c>
      <c r="J41">
        <v>6.1</v>
      </c>
      <c r="K41">
        <v>6.5</v>
      </c>
      <c r="L41">
        <v>6.2</v>
      </c>
      <c r="M41">
        <v>6.2</v>
      </c>
      <c r="N41">
        <v>6.2</v>
      </c>
      <c r="O41">
        <v>6.7</v>
      </c>
      <c r="P41">
        <v>7</v>
      </c>
      <c r="Q41">
        <v>6.4</v>
      </c>
    </row>
    <row r="42" spans="3:17" ht="12.75">
      <c r="C42">
        <v>6.7</v>
      </c>
      <c r="E42">
        <v>6</v>
      </c>
      <c r="G42">
        <v>6.8</v>
      </c>
      <c r="I42">
        <v>6.1</v>
      </c>
      <c r="K42">
        <v>6.9</v>
      </c>
      <c r="M42">
        <v>6.3</v>
      </c>
      <c r="O42">
        <v>7</v>
      </c>
      <c r="Q42">
        <v>6.4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B41" sqref="B41:Q41"/>
    </sheetView>
  </sheetViews>
  <sheetFormatPr defaultColWidth="9.140625" defaultRowHeight="12.75"/>
  <cols>
    <col min="1" max="1" width="11.421875" style="0" bestFit="1" customWidth="1"/>
    <col min="2" max="3" width="7.00390625" style="0" bestFit="1" customWidth="1"/>
    <col min="4" max="7" width="8.00390625" style="0" bestFit="1" customWidth="1"/>
    <col min="8" max="9" width="7.00390625" style="0" bestFit="1" customWidth="1"/>
    <col min="10" max="17" width="8.003906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126</v>
      </c>
      <c r="B2" t="s">
        <v>127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20050301</v>
      </c>
      <c r="B7">
        <v>79.254</v>
      </c>
      <c r="C7">
        <v>82.252</v>
      </c>
      <c r="D7">
        <v>80.671</v>
      </c>
      <c r="E7">
        <v>79.064</v>
      </c>
      <c r="F7">
        <v>75.521</v>
      </c>
      <c r="G7">
        <v>78.118</v>
      </c>
      <c r="H7">
        <v>79.896</v>
      </c>
      <c r="I7">
        <v>68.965</v>
      </c>
      <c r="J7">
        <v>77.624</v>
      </c>
      <c r="K7">
        <v>82.443</v>
      </c>
      <c r="L7">
        <v>85.288</v>
      </c>
      <c r="M7">
        <v>75.449</v>
      </c>
      <c r="N7">
        <v>-9.99</v>
      </c>
      <c r="O7">
        <v>-9.99</v>
      </c>
      <c r="P7">
        <v>-9.99</v>
      </c>
      <c r="Q7">
        <v>-9.99</v>
      </c>
    </row>
    <row r="8" spans="1:17" ht="12.75">
      <c r="A8">
        <v>20050302</v>
      </c>
      <c r="B8">
        <v>72.113</v>
      </c>
      <c r="C8">
        <v>72.748</v>
      </c>
      <c r="D8">
        <v>81.725</v>
      </c>
      <c r="E8">
        <v>77.5</v>
      </c>
      <c r="F8">
        <v>79.51</v>
      </c>
      <c r="G8">
        <v>79.381</v>
      </c>
      <c r="H8">
        <v>83.742</v>
      </c>
      <c r="I8">
        <v>78.489</v>
      </c>
      <c r="J8">
        <v>78.441</v>
      </c>
      <c r="K8">
        <v>81.071</v>
      </c>
      <c r="L8">
        <v>86.058</v>
      </c>
      <c r="M8">
        <v>79.468</v>
      </c>
      <c r="N8">
        <v>80.977</v>
      </c>
      <c r="O8">
        <v>88.58</v>
      </c>
      <c r="P8">
        <v>88.784</v>
      </c>
      <c r="Q8">
        <v>75.173</v>
      </c>
    </row>
    <row r="9" spans="1:17" ht="12.75">
      <c r="A9">
        <v>20050303</v>
      </c>
      <c r="B9">
        <v>86.385</v>
      </c>
      <c r="C9">
        <v>86.524</v>
      </c>
      <c r="D9">
        <v>89.467</v>
      </c>
      <c r="E9">
        <v>90.148</v>
      </c>
      <c r="F9">
        <v>89.249</v>
      </c>
      <c r="G9">
        <v>91.866</v>
      </c>
      <c r="H9">
        <v>95.872</v>
      </c>
      <c r="I9">
        <v>96.998</v>
      </c>
      <c r="J9">
        <v>90.228</v>
      </c>
      <c r="K9">
        <v>88.792</v>
      </c>
      <c r="L9">
        <v>94.874</v>
      </c>
      <c r="M9">
        <v>95.347</v>
      </c>
      <c r="N9">
        <v>85.213</v>
      </c>
      <c r="O9">
        <v>90.18</v>
      </c>
      <c r="P9">
        <v>96.432</v>
      </c>
      <c r="Q9">
        <v>87.832</v>
      </c>
    </row>
    <row r="10" spans="1:17" ht="12.75">
      <c r="A10">
        <v>20050304</v>
      </c>
      <c r="B10">
        <v>80.633</v>
      </c>
      <c r="C10">
        <v>87.096</v>
      </c>
      <c r="D10">
        <v>89.576</v>
      </c>
      <c r="E10">
        <v>77.634</v>
      </c>
      <c r="F10">
        <v>95.263</v>
      </c>
      <c r="G10">
        <v>94.081</v>
      </c>
      <c r="H10">
        <v>88.643</v>
      </c>
      <c r="I10">
        <v>80.663</v>
      </c>
      <c r="J10">
        <v>100.384</v>
      </c>
      <c r="K10">
        <v>98.331</v>
      </c>
      <c r="L10">
        <v>97.524</v>
      </c>
      <c r="M10">
        <v>82.982</v>
      </c>
      <c r="N10">
        <v>98.597</v>
      </c>
      <c r="O10">
        <v>96.464</v>
      </c>
      <c r="P10">
        <v>91.811</v>
      </c>
      <c r="Q10">
        <v>87.605</v>
      </c>
    </row>
    <row r="11" spans="1:17" ht="12.75">
      <c r="A11">
        <v>20050305</v>
      </c>
      <c r="B11">
        <v>81.925</v>
      </c>
      <c r="C11">
        <v>75.942</v>
      </c>
      <c r="D11">
        <v>78.405</v>
      </c>
      <c r="E11">
        <v>73.833</v>
      </c>
      <c r="F11">
        <v>84.681</v>
      </c>
      <c r="G11">
        <v>85.128</v>
      </c>
      <c r="H11">
        <v>83.882</v>
      </c>
      <c r="I11">
        <v>78.334</v>
      </c>
      <c r="J11">
        <v>89.983</v>
      </c>
      <c r="K11">
        <v>90.092</v>
      </c>
      <c r="L11">
        <v>90.071</v>
      </c>
      <c r="M11">
        <v>89.778</v>
      </c>
      <c r="N11">
        <v>91.088</v>
      </c>
      <c r="O11">
        <v>87.043</v>
      </c>
      <c r="P11">
        <v>86.834</v>
      </c>
      <c r="Q11">
        <v>89.351</v>
      </c>
    </row>
    <row r="12" spans="1:17" ht="12.75">
      <c r="A12">
        <v>20050306</v>
      </c>
      <c r="B12">
        <v>74.487</v>
      </c>
      <c r="C12">
        <v>75.032</v>
      </c>
      <c r="D12">
        <v>80.732</v>
      </c>
      <c r="E12">
        <v>75.42</v>
      </c>
      <c r="F12">
        <v>81.265</v>
      </c>
      <c r="G12">
        <v>80.321</v>
      </c>
      <c r="H12">
        <v>83.837</v>
      </c>
      <c r="I12">
        <v>80.346</v>
      </c>
      <c r="J12">
        <v>84.424</v>
      </c>
      <c r="K12">
        <v>86.857</v>
      </c>
      <c r="L12">
        <v>91.999</v>
      </c>
      <c r="M12">
        <v>90.5</v>
      </c>
      <c r="N12">
        <v>95.816</v>
      </c>
      <c r="O12">
        <v>93.024</v>
      </c>
      <c r="P12">
        <v>94.328</v>
      </c>
      <c r="Q12">
        <v>94.674</v>
      </c>
    </row>
    <row r="13" spans="1:17" ht="12.75">
      <c r="A13">
        <v>20050307</v>
      </c>
      <c r="B13">
        <v>78.836</v>
      </c>
      <c r="C13">
        <v>77.098</v>
      </c>
      <c r="D13">
        <v>81.027</v>
      </c>
      <c r="E13">
        <v>76.893</v>
      </c>
      <c r="F13">
        <v>84.102</v>
      </c>
      <c r="G13">
        <v>77.391</v>
      </c>
      <c r="H13">
        <v>79.261</v>
      </c>
      <c r="I13">
        <v>74.095</v>
      </c>
      <c r="J13">
        <v>85.43</v>
      </c>
      <c r="K13">
        <v>85.227</v>
      </c>
      <c r="L13">
        <v>87.089</v>
      </c>
      <c r="M13">
        <v>85.914</v>
      </c>
      <c r="N13">
        <v>95.942</v>
      </c>
      <c r="O13">
        <v>91.464</v>
      </c>
      <c r="P13">
        <v>91.456</v>
      </c>
      <c r="Q13">
        <v>95.011</v>
      </c>
    </row>
    <row r="14" spans="1:17" ht="12.75">
      <c r="A14">
        <v>20050308</v>
      </c>
      <c r="B14">
        <v>69.401</v>
      </c>
      <c r="C14">
        <v>72.372</v>
      </c>
      <c r="D14">
        <v>68.025</v>
      </c>
      <c r="E14">
        <v>55.809</v>
      </c>
      <c r="F14">
        <v>81.923</v>
      </c>
      <c r="G14">
        <v>84.424</v>
      </c>
      <c r="H14">
        <v>74.307</v>
      </c>
      <c r="I14">
        <v>70.194</v>
      </c>
      <c r="J14">
        <v>79.4</v>
      </c>
      <c r="K14">
        <v>85.971</v>
      </c>
      <c r="L14">
        <v>74.394</v>
      </c>
      <c r="M14">
        <v>79.318</v>
      </c>
      <c r="N14">
        <v>88.628</v>
      </c>
      <c r="O14">
        <v>86.252</v>
      </c>
      <c r="P14">
        <v>76.37</v>
      </c>
      <c r="Q14">
        <v>78.239</v>
      </c>
    </row>
    <row r="15" spans="1:17" ht="12.75">
      <c r="A15">
        <v>20050309</v>
      </c>
      <c r="B15">
        <v>79.39</v>
      </c>
      <c r="C15">
        <v>81.971</v>
      </c>
      <c r="D15">
        <v>85.153</v>
      </c>
      <c r="E15">
        <v>81.987</v>
      </c>
      <c r="F15">
        <v>75.806</v>
      </c>
      <c r="G15">
        <v>80.303</v>
      </c>
      <c r="H15">
        <v>84.15</v>
      </c>
      <c r="I15">
        <v>79.85</v>
      </c>
      <c r="J15">
        <v>76.562</v>
      </c>
      <c r="K15">
        <v>80.226</v>
      </c>
      <c r="L15">
        <v>86.787</v>
      </c>
      <c r="M15">
        <v>79.642</v>
      </c>
      <c r="N15">
        <v>79.993</v>
      </c>
      <c r="O15">
        <v>78.155</v>
      </c>
      <c r="P15">
        <v>80.64</v>
      </c>
      <c r="Q15">
        <v>81.837</v>
      </c>
    </row>
    <row r="16" spans="1:17" ht="12.75">
      <c r="A16">
        <v>20050310</v>
      </c>
      <c r="B16">
        <v>86.28</v>
      </c>
      <c r="C16">
        <v>85.548</v>
      </c>
      <c r="D16">
        <v>85.329</v>
      </c>
      <c r="E16">
        <v>69.989</v>
      </c>
      <c r="F16">
        <v>92.777</v>
      </c>
      <c r="G16">
        <v>94.956</v>
      </c>
      <c r="H16">
        <v>89.778</v>
      </c>
      <c r="I16">
        <v>78.976</v>
      </c>
      <c r="J16">
        <v>86.567</v>
      </c>
      <c r="K16">
        <v>89.592</v>
      </c>
      <c r="L16">
        <v>89.196</v>
      </c>
      <c r="M16">
        <v>77.919</v>
      </c>
      <c r="N16">
        <v>90.53</v>
      </c>
      <c r="O16">
        <v>98.346</v>
      </c>
      <c r="P16">
        <v>93.632</v>
      </c>
      <c r="Q16">
        <v>82.843</v>
      </c>
    </row>
    <row r="17" spans="1:17" ht="12.75">
      <c r="A17">
        <v>20050311</v>
      </c>
      <c r="B17">
        <v>76.949</v>
      </c>
      <c r="C17">
        <v>74.16</v>
      </c>
      <c r="D17">
        <v>73.343</v>
      </c>
      <c r="E17">
        <v>61.759</v>
      </c>
      <c r="F17">
        <v>75.228</v>
      </c>
      <c r="G17">
        <v>73.703</v>
      </c>
      <c r="H17">
        <v>76.276</v>
      </c>
      <c r="I17">
        <v>67.347</v>
      </c>
      <c r="J17">
        <v>81.202</v>
      </c>
      <c r="K17">
        <v>79.912</v>
      </c>
      <c r="L17">
        <v>80.73</v>
      </c>
      <c r="M17">
        <v>72.877</v>
      </c>
      <c r="N17">
        <v>79.125</v>
      </c>
      <c r="O17">
        <v>85.621</v>
      </c>
      <c r="P17">
        <v>86.192</v>
      </c>
      <c r="Q17">
        <v>80.732</v>
      </c>
    </row>
    <row r="18" spans="1:17" ht="12.75">
      <c r="A18">
        <v>20050312</v>
      </c>
      <c r="B18">
        <v>74.059</v>
      </c>
      <c r="C18">
        <v>78.622</v>
      </c>
      <c r="D18">
        <v>78.174</v>
      </c>
      <c r="E18">
        <v>54.272</v>
      </c>
      <c r="F18">
        <v>80.128</v>
      </c>
      <c r="G18">
        <v>81.787</v>
      </c>
      <c r="H18">
        <v>80.836</v>
      </c>
      <c r="I18">
        <v>60.659</v>
      </c>
      <c r="J18">
        <v>82.223</v>
      </c>
      <c r="K18">
        <v>84.211</v>
      </c>
      <c r="L18">
        <v>81.234</v>
      </c>
      <c r="M18">
        <v>62.051</v>
      </c>
      <c r="N18">
        <v>82.614</v>
      </c>
      <c r="O18">
        <v>82.183</v>
      </c>
      <c r="P18">
        <v>78.389</v>
      </c>
      <c r="Q18">
        <v>70.013</v>
      </c>
    </row>
    <row r="19" spans="1:17" ht="12.75">
      <c r="A19">
        <v>20050313</v>
      </c>
      <c r="B19">
        <v>58.291</v>
      </c>
      <c r="C19">
        <v>68.823</v>
      </c>
      <c r="D19">
        <v>73.385</v>
      </c>
      <c r="E19">
        <v>70.752</v>
      </c>
      <c r="F19">
        <v>63.173</v>
      </c>
      <c r="G19">
        <v>72.188</v>
      </c>
      <c r="H19">
        <v>75.63</v>
      </c>
      <c r="I19">
        <v>69.402</v>
      </c>
      <c r="J19">
        <v>66.355</v>
      </c>
      <c r="K19">
        <v>76.332</v>
      </c>
      <c r="L19">
        <v>78.574</v>
      </c>
      <c r="M19">
        <v>67.264</v>
      </c>
      <c r="N19">
        <v>72.088</v>
      </c>
      <c r="O19">
        <v>81.83</v>
      </c>
      <c r="P19">
        <v>85.312</v>
      </c>
      <c r="Q19">
        <v>78.152</v>
      </c>
    </row>
    <row r="20" spans="1:17" ht="12.75">
      <c r="A20">
        <v>20050314</v>
      </c>
      <c r="B20">
        <v>78.096</v>
      </c>
      <c r="C20">
        <v>82.366</v>
      </c>
      <c r="D20">
        <v>83.242</v>
      </c>
      <c r="E20">
        <v>79.126</v>
      </c>
      <c r="F20">
        <v>79.735</v>
      </c>
      <c r="G20">
        <v>87.847</v>
      </c>
      <c r="H20">
        <v>92.194</v>
      </c>
      <c r="I20">
        <v>88.536</v>
      </c>
      <c r="J20">
        <v>81.483</v>
      </c>
      <c r="K20">
        <v>92.352</v>
      </c>
      <c r="L20">
        <v>96.819</v>
      </c>
      <c r="M20">
        <v>101.454</v>
      </c>
      <c r="N20">
        <v>79.755</v>
      </c>
      <c r="O20">
        <v>91.035</v>
      </c>
      <c r="P20">
        <v>98.552</v>
      </c>
      <c r="Q20">
        <v>97.203</v>
      </c>
    </row>
    <row r="21" spans="1:17" ht="12.75">
      <c r="A21">
        <v>20050315</v>
      </c>
      <c r="B21">
        <v>81.948</v>
      </c>
      <c r="C21">
        <v>88.787</v>
      </c>
      <c r="D21">
        <v>87.155</v>
      </c>
      <c r="E21">
        <v>93.863</v>
      </c>
      <c r="F21">
        <v>81.296</v>
      </c>
      <c r="G21">
        <v>85.47</v>
      </c>
      <c r="H21">
        <v>81.887</v>
      </c>
      <c r="I21">
        <v>89.262</v>
      </c>
      <c r="J21">
        <v>88.426</v>
      </c>
      <c r="K21">
        <v>93.79</v>
      </c>
      <c r="L21">
        <v>89.432</v>
      </c>
      <c r="M21">
        <v>99.673</v>
      </c>
      <c r="N21">
        <v>98.613</v>
      </c>
      <c r="O21">
        <v>101.748</v>
      </c>
      <c r="P21">
        <v>103.757</v>
      </c>
      <c r="Q21">
        <v>100.821</v>
      </c>
    </row>
    <row r="22" spans="1:17" ht="12.75">
      <c r="A22">
        <v>20050316</v>
      </c>
      <c r="B22">
        <v>83.149</v>
      </c>
      <c r="C22">
        <v>79.638</v>
      </c>
      <c r="D22">
        <v>92.111</v>
      </c>
      <c r="E22">
        <v>89.151</v>
      </c>
      <c r="F22">
        <v>89.934</v>
      </c>
      <c r="G22">
        <v>90.82</v>
      </c>
      <c r="H22">
        <v>98.622</v>
      </c>
      <c r="I22">
        <v>94.036</v>
      </c>
      <c r="J22">
        <v>86.728</v>
      </c>
      <c r="K22">
        <v>88.425</v>
      </c>
      <c r="L22">
        <v>92.682</v>
      </c>
      <c r="M22">
        <v>91.675</v>
      </c>
      <c r="N22">
        <v>89.397</v>
      </c>
      <c r="O22">
        <v>92.987</v>
      </c>
      <c r="P22">
        <v>95.704</v>
      </c>
      <c r="Q22">
        <v>100.237</v>
      </c>
    </row>
    <row r="23" spans="1:17" ht="12.75">
      <c r="A23">
        <v>20050317</v>
      </c>
      <c r="B23">
        <v>85.6</v>
      </c>
      <c r="C23">
        <v>86.621</v>
      </c>
      <c r="D23">
        <v>87.155</v>
      </c>
      <c r="E23">
        <v>85.69</v>
      </c>
      <c r="F23">
        <v>85.261</v>
      </c>
      <c r="G23">
        <v>93.596</v>
      </c>
      <c r="H23">
        <v>94.24</v>
      </c>
      <c r="I23">
        <v>88.149</v>
      </c>
      <c r="J23">
        <v>89.432</v>
      </c>
      <c r="K23">
        <v>95.74</v>
      </c>
      <c r="L23">
        <v>93.023</v>
      </c>
      <c r="M23">
        <v>95.169</v>
      </c>
      <c r="N23">
        <v>85.446</v>
      </c>
      <c r="O23">
        <v>89.982</v>
      </c>
      <c r="P23">
        <v>92.232</v>
      </c>
      <c r="Q23">
        <v>79.972</v>
      </c>
    </row>
    <row r="24" spans="1:17" ht="12.75">
      <c r="A24">
        <v>20050318</v>
      </c>
      <c r="B24">
        <v>85.373</v>
      </c>
      <c r="C24">
        <v>86.556</v>
      </c>
      <c r="D24">
        <v>90.034</v>
      </c>
      <c r="E24">
        <v>82.583</v>
      </c>
      <c r="F24">
        <v>85.213</v>
      </c>
      <c r="G24">
        <v>91.18</v>
      </c>
      <c r="H24">
        <v>95.789</v>
      </c>
      <c r="I24">
        <v>88.74</v>
      </c>
      <c r="J24">
        <v>88.257</v>
      </c>
      <c r="K24">
        <v>91.005</v>
      </c>
      <c r="L24">
        <v>93.496</v>
      </c>
      <c r="M24">
        <v>91.382</v>
      </c>
      <c r="N24">
        <v>99.169</v>
      </c>
      <c r="O24">
        <v>104.799</v>
      </c>
      <c r="P24">
        <v>107.638</v>
      </c>
      <c r="Q24">
        <v>102.493</v>
      </c>
    </row>
    <row r="25" spans="1:17" ht="12.75">
      <c r="A25">
        <v>20050319</v>
      </c>
      <c r="B25">
        <v>85.631</v>
      </c>
      <c r="C25">
        <v>92.117</v>
      </c>
      <c r="D25">
        <v>98.398</v>
      </c>
      <c r="E25">
        <v>94.213</v>
      </c>
      <c r="F25">
        <v>89.884</v>
      </c>
      <c r="G25">
        <v>93.609</v>
      </c>
      <c r="H25">
        <v>99.522</v>
      </c>
      <c r="I25">
        <v>94.83</v>
      </c>
      <c r="J25">
        <v>90.922</v>
      </c>
      <c r="K25">
        <v>95.733</v>
      </c>
      <c r="L25">
        <v>107.149</v>
      </c>
      <c r="M25">
        <v>105.814</v>
      </c>
      <c r="N25">
        <v>97.473</v>
      </c>
      <c r="O25">
        <v>100.655</v>
      </c>
      <c r="P25">
        <v>101.913</v>
      </c>
      <c r="Q25">
        <v>105.867</v>
      </c>
    </row>
    <row r="26" spans="1:17" ht="12.75">
      <c r="A26">
        <v>20050320</v>
      </c>
      <c r="B26">
        <v>82.852</v>
      </c>
      <c r="C26">
        <v>96.8</v>
      </c>
      <c r="D26">
        <v>97.204</v>
      </c>
      <c r="E26">
        <v>82.646</v>
      </c>
      <c r="F26">
        <v>93.111</v>
      </c>
      <c r="G26">
        <v>99.089</v>
      </c>
      <c r="H26">
        <v>97.633</v>
      </c>
      <c r="I26">
        <v>90.146</v>
      </c>
      <c r="J26">
        <v>90.068</v>
      </c>
      <c r="K26">
        <v>94.055</v>
      </c>
      <c r="L26">
        <v>94.418</v>
      </c>
      <c r="M26">
        <v>96.463</v>
      </c>
      <c r="N26">
        <v>107.312</v>
      </c>
      <c r="O26">
        <v>110.907</v>
      </c>
      <c r="P26">
        <v>112.296</v>
      </c>
      <c r="Q26">
        <v>104.404</v>
      </c>
    </row>
    <row r="27" spans="1:17" ht="12.75">
      <c r="A27">
        <v>20050321</v>
      </c>
      <c r="B27">
        <v>74.531</v>
      </c>
      <c r="C27">
        <v>80.366</v>
      </c>
      <c r="D27">
        <v>77.11</v>
      </c>
      <c r="E27">
        <v>72.355</v>
      </c>
      <c r="F27">
        <v>84.21</v>
      </c>
      <c r="G27">
        <v>97.534</v>
      </c>
      <c r="H27">
        <v>95.929</v>
      </c>
      <c r="I27">
        <v>83.017</v>
      </c>
      <c r="J27">
        <v>92.478</v>
      </c>
      <c r="K27">
        <v>100.096</v>
      </c>
      <c r="L27">
        <v>104.862</v>
      </c>
      <c r="M27">
        <v>104.925</v>
      </c>
      <c r="N27">
        <v>103.386</v>
      </c>
      <c r="O27">
        <v>104.602</v>
      </c>
      <c r="P27">
        <v>109.419</v>
      </c>
      <c r="Q27">
        <v>111.392</v>
      </c>
    </row>
    <row r="28" spans="1:17" ht="12.75">
      <c r="A28">
        <v>20050322</v>
      </c>
      <c r="B28">
        <v>85.064</v>
      </c>
      <c r="C28">
        <v>86.325</v>
      </c>
      <c r="D28">
        <v>89.788</v>
      </c>
      <c r="E28">
        <v>90.225</v>
      </c>
      <c r="F28">
        <v>83.385</v>
      </c>
      <c r="G28">
        <v>85.248</v>
      </c>
      <c r="H28">
        <v>87.063</v>
      </c>
      <c r="I28">
        <v>90.12</v>
      </c>
      <c r="J28">
        <v>91.723</v>
      </c>
      <c r="K28">
        <v>93.758</v>
      </c>
      <c r="L28">
        <v>99.795</v>
      </c>
      <c r="M28">
        <v>93.671</v>
      </c>
      <c r="N28">
        <v>106.679</v>
      </c>
      <c r="O28">
        <v>105.732</v>
      </c>
      <c r="P28">
        <v>110.152</v>
      </c>
      <c r="Q28">
        <v>107.257</v>
      </c>
    </row>
    <row r="29" spans="1:17" ht="12.75">
      <c r="A29">
        <v>20050323</v>
      </c>
      <c r="B29">
        <v>92.479</v>
      </c>
      <c r="C29">
        <v>98.402</v>
      </c>
      <c r="D29">
        <v>94.159</v>
      </c>
      <c r="E29">
        <v>86.305</v>
      </c>
      <c r="F29">
        <v>96.997</v>
      </c>
      <c r="G29">
        <v>98.1</v>
      </c>
      <c r="H29">
        <v>98.38</v>
      </c>
      <c r="I29">
        <v>88.656</v>
      </c>
      <c r="J29">
        <v>94.802</v>
      </c>
      <c r="K29">
        <v>95.576</v>
      </c>
      <c r="L29">
        <v>102.884</v>
      </c>
      <c r="M29">
        <v>96.662</v>
      </c>
      <c r="N29">
        <v>93.695</v>
      </c>
      <c r="O29">
        <v>98.668</v>
      </c>
      <c r="P29">
        <v>97.764</v>
      </c>
      <c r="Q29">
        <v>91.279</v>
      </c>
    </row>
    <row r="30" spans="1:17" ht="12.75">
      <c r="A30">
        <v>20050324</v>
      </c>
      <c r="B30">
        <v>78.441</v>
      </c>
      <c r="C30">
        <v>85.095</v>
      </c>
      <c r="D30">
        <v>85.62</v>
      </c>
      <c r="E30">
        <v>79.98</v>
      </c>
      <c r="F30">
        <v>82.819</v>
      </c>
      <c r="G30">
        <v>81.734</v>
      </c>
      <c r="H30">
        <v>81.949</v>
      </c>
      <c r="I30">
        <v>85.138</v>
      </c>
      <c r="J30">
        <v>85.203</v>
      </c>
      <c r="K30">
        <v>92.229</v>
      </c>
      <c r="L30">
        <v>92.163</v>
      </c>
      <c r="M30">
        <v>83.936</v>
      </c>
      <c r="N30">
        <v>98.648</v>
      </c>
      <c r="O30">
        <v>99.078</v>
      </c>
      <c r="P30">
        <v>100.126</v>
      </c>
      <c r="Q30">
        <v>94.312</v>
      </c>
    </row>
    <row r="31" spans="1:17" ht="12.75">
      <c r="A31">
        <v>20050325</v>
      </c>
      <c r="B31">
        <v>89.911</v>
      </c>
      <c r="C31">
        <v>100.12</v>
      </c>
      <c r="D31">
        <v>102.797</v>
      </c>
      <c r="E31">
        <v>100.151</v>
      </c>
      <c r="F31">
        <v>88.262</v>
      </c>
      <c r="G31">
        <v>91.065</v>
      </c>
      <c r="H31">
        <v>99.74</v>
      </c>
      <c r="I31">
        <v>95.312</v>
      </c>
      <c r="J31">
        <v>88.745</v>
      </c>
      <c r="K31">
        <v>87.379</v>
      </c>
      <c r="L31">
        <v>94.765</v>
      </c>
      <c r="M31">
        <v>96.08</v>
      </c>
      <c r="N31">
        <v>91.558</v>
      </c>
      <c r="O31">
        <v>93.801</v>
      </c>
      <c r="P31">
        <v>102.096</v>
      </c>
      <c r="Q31">
        <v>92.012</v>
      </c>
    </row>
    <row r="32" spans="1:17" ht="12.75">
      <c r="A32">
        <v>20050326</v>
      </c>
      <c r="B32">
        <v>96.498</v>
      </c>
      <c r="C32">
        <v>93.382</v>
      </c>
      <c r="D32">
        <v>95.532</v>
      </c>
      <c r="E32">
        <v>83.693</v>
      </c>
      <c r="F32">
        <v>104.063</v>
      </c>
      <c r="G32">
        <v>101.325</v>
      </c>
      <c r="H32">
        <v>96.109</v>
      </c>
      <c r="I32">
        <v>87.724</v>
      </c>
      <c r="J32">
        <v>94.438</v>
      </c>
      <c r="K32">
        <v>93.466</v>
      </c>
      <c r="L32">
        <v>94.998</v>
      </c>
      <c r="M32">
        <v>91.52</v>
      </c>
      <c r="N32">
        <v>92.003</v>
      </c>
      <c r="O32">
        <v>91.899</v>
      </c>
      <c r="P32">
        <v>94.366</v>
      </c>
      <c r="Q32">
        <v>89.038</v>
      </c>
    </row>
    <row r="33" spans="1:17" ht="12.75">
      <c r="A33">
        <v>20050327</v>
      </c>
      <c r="B33">
        <v>81.298</v>
      </c>
      <c r="C33">
        <v>81.553</v>
      </c>
      <c r="D33">
        <v>81.817</v>
      </c>
      <c r="E33">
        <v>78.068</v>
      </c>
      <c r="F33">
        <v>83.694</v>
      </c>
      <c r="G33">
        <v>83.377</v>
      </c>
      <c r="H33">
        <v>80.752</v>
      </c>
      <c r="I33">
        <v>80.351</v>
      </c>
      <c r="J33">
        <v>84.816</v>
      </c>
      <c r="K33">
        <v>83.154</v>
      </c>
      <c r="L33">
        <v>80.166</v>
      </c>
      <c r="M33">
        <v>87.525</v>
      </c>
      <c r="N33">
        <v>91.729</v>
      </c>
      <c r="O33">
        <v>87.515</v>
      </c>
      <c r="P33">
        <v>84.904</v>
      </c>
      <c r="Q33">
        <v>88.252</v>
      </c>
    </row>
    <row r="34" spans="1:17" ht="12.75">
      <c r="A34">
        <v>20050328</v>
      </c>
      <c r="B34">
        <v>70.751</v>
      </c>
      <c r="C34">
        <v>77.619</v>
      </c>
      <c r="D34">
        <v>77.801</v>
      </c>
      <c r="E34">
        <v>63.68</v>
      </c>
      <c r="F34">
        <v>71.706</v>
      </c>
      <c r="G34">
        <v>79.913</v>
      </c>
      <c r="H34">
        <v>77.71</v>
      </c>
      <c r="I34">
        <v>70.719</v>
      </c>
      <c r="J34">
        <v>78.663</v>
      </c>
      <c r="K34">
        <v>84.96</v>
      </c>
      <c r="L34">
        <v>83.948</v>
      </c>
      <c r="M34">
        <v>81.02</v>
      </c>
      <c r="N34">
        <v>84.306</v>
      </c>
      <c r="O34">
        <v>91.751</v>
      </c>
      <c r="P34">
        <v>88.165</v>
      </c>
      <c r="Q34">
        <v>84.495</v>
      </c>
    </row>
    <row r="35" spans="1:17" ht="12.75">
      <c r="A35">
        <v>20050329</v>
      </c>
      <c r="B35">
        <v>68.143</v>
      </c>
      <c r="C35">
        <v>70.895</v>
      </c>
      <c r="D35">
        <v>72.722</v>
      </c>
      <c r="E35">
        <v>60.388</v>
      </c>
      <c r="F35">
        <v>69.191</v>
      </c>
      <c r="G35">
        <v>72.969</v>
      </c>
      <c r="H35">
        <v>82.349</v>
      </c>
      <c r="I35">
        <v>66.529</v>
      </c>
      <c r="J35">
        <v>77.293</v>
      </c>
      <c r="K35">
        <v>77.814</v>
      </c>
      <c r="L35">
        <v>87.996</v>
      </c>
      <c r="M35">
        <v>72.632</v>
      </c>
      <c r="N35">
        <v>87.887</v>
      </c>
      <c r="O35">
        <v>90.52</v>
      </c>
      <c r="P35">
        <v>87.447</v>
      </c>
      <c r="Q35">
        <v>75.909</v>
      </c>
    </row>
    <row r="36" spans="1:17" ht="12.75">
      <c r="A36">
        <v>20050330</v>
      </c>
      <c r="B36">
        <v>72.631</v>
      </c>
      <c r="C36">
        <v>79.642</v>
      </c>
      <c r="D36">
        <v>92.733</v>
      </c>
      <c r="E36">
        <v>78.652</v>
      </c>
      <c r="F36">
        <v>73.671</v>
      </c>
      <c r="G36">
        <v>78.728</v>
      </c>
      <c r="H36">
        <v>87.857</v>
      </c>
      <c r="I36">
        <v>77.288</v>
      </c>
      <c r="J36">
        <v>77.035</v>
      </c>
      <c r="K36">
        <v>88.708</v>
      </c>
      <c r="L36">
        <v>92.254</v>
      </c>
      <c r="M36">
        <v>75.935</v>
      </c>
      <c r="N36">
        <v>78.353</v>
      </c>
      <c r="O36">
        <v>89.557</v>
      </c>
      <c r="P36">
        <v>100.789</v>
      </c>
      <c r="Q36">
        <v>89.806</v>
      </c>
    </row>
    <row r="37" spans="1:17" ht="12.75">
      <c r="A37">
        <v>20050331</v>
      </c>
      <c r="B37">
        <v>92.488</v>
      </c>
      <c r="C37">
        <v>93.385</v>
      </c>
      <c r="D37">
        <v>90.244</v>
      </c>
      <c r="E37">
        <v>81.305</v>
      </c>
      <c r="F37">
        <v>89.864</v>
      </c>
      <c r="G37">
        <v>91.994</v>
      </c>
      <c r="H37">
        <v>89.697</v>
      </c>
      <c r="I37">
        <v>88.429</v>
      </c>
      <c r="J37">
        <v>86.856</v>
      </c>
      <c r="K37">
        <v>97.951</v>
      </c>
      <c r="L37">
        <v>96.007</v>
      </c>
      <c r="M37">
        <v>93.807</v>
      </c>
      <c r="N37">
        <v>83.854</v>
      </c>
      <c r="O37">
        <v>93.083</v>
      </c>
      <c r="P37">
        <v>88.495</v>
      </c>
      <c r="Q37">
        <v>81.418</v>
      </c>
    </row>
    <row r="38" spans="2:17" ht="12.75">
      <c r="B38" s="6">
        <f>AVERAGE(B7:B37)</f>
        <v>80.09312903225806</v>
      </c>
      <c r="C38" s="6">
        <f aca="true" t="shared" si="0" ref="C38:Q38">AVERAGE(C7:C37)</f>
        <v>83.15667741935484</v>
      </c>
      <c r="D38" s="6">
        <f t="shared" si="0"/>
        <v>85.18174193548388</v>
      </c>
      <c r="E38" s="6">
        <f t="shared" si="0"/>
        <v>78.29464516129032</v>
      </c>
      <c r="F38" s="6">
        <f t="shared" si="0"/>
        <v>83.57812903225806</v>
      </c>
      <c r="G38" s="6">
        <f t="shared" si="0"/>
        <v>86.36274193548387</v>
      </c>
      <c r="H38" s="6">
        <f t="shared" si="0"/>
        <v>87.53329032258065</v>
      </c>
      <c r="I38" s="6">
        <f t="shared" si="0"/>
        <v>81.65483870967742</v>
      </c>
      <c r="J38" s="6">
        <f t="shared" si="0"/>
        <v>85.36099999999999</v>
      </c>
      <c r="K38" s="6">
        <f t="shared" si="0"/>
        <v>88.87896774193545</v>
      </c>
      <c r="L38" s="6">
        <f t="shared" si="0"/>
        <v>90.98951612903228</v>
      </c>
      <c r="M38" s="6">
        <f t="shared" si="0"/>
        <v>87.02748387096774</v>
      </c>
      <c r="N38" s="6">
        <f t="shared" si="0"/>
        <v>87.09303225806451</v>
      </c>
      <c r="O38" s="6">
        <f t="shared" si="0"/>
        <v>89.9184193548387</v>
      </c>
      <c r="P38" s="6">
        <f t="shared" si="0"/>
        <v>90.83887096774195</v>
      </c>
      <c r="Q38" s="6">
        <f t="shared" si="0"/>
        <v>86.69803225806452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90</v>
      </c>
      <c r="C41">
        <v>90.9</v>
      </c>
      <c r="D41">
        <v>89.2</v>
      </c>
      <c r="E41">
        <v>85.8</v>
      </c>
      <c r="F41">
        <v>90.4</v>
      </c>
      <c r="G41">
        <v>92.2</v>
      </c>
      <c r="H41">
        <v>90.3</v>
      </c>
      <c r="I41">
        <v>88.8</v>
      </c>
      <c r="J41">
        <v>92.8</v>
      </c>
      <c r="K41">
        <v>94.2</v>
      </c>
      <c r="L41">
        <v>93</v>
      </c>
      <c r="M41">
        <v>92.2</v>
      </c>
      <c r="N41">
        <v>95.6</v>
      </c>
      <c r="O41">
        <v>96.7</v>
      </c>
      <c r="P41">
        <v>97.7</v>
      </c>
      <c r="Q41">
        <v>97.1</v>
      </c>
    </row>
    <row r="42" spans="1:17" ht="12.75">
      <c r="A42" t="s">
        <v>65</v>
      </c>
      <c r="B42" s="6">
        <f>B38</f>
        <v>80.09312903225806</v>
      </c>
      <c r="C42" s="6">
        <f aca="true" t="shared" si="1" ref="C42:Q42">C38</f>
        <v>83.15667741935484</v>
      </c>
      <c r="D42" s="6">
        <f t="shared" si="1"/>
        <v>85.18174193548388</v>
      </c>
      <c r="E42" s="6">
        <f t="shared" si="1"/>
        <v>78.29464516129032</v>
      </c>
      <c r="F42" s="6">
        <f t="shared" si="1"/>
        <v>83.57812903225806</v>
      </c>
      <c r="G42" s="6">
        <f t="shared" si="1"/>
        <v>86.36274193548387</v>
      </c>
      <c r="H42" s="6">
        <f t="shared" si="1"/>
        <v>87.53329032258065</v>
      </c>
      <c r="I42" s="6">
        <f t="shared" si="1"/>
        <v>81.65483870967742</v>
      </c>
      <c r="J42" s="6">
        <f t="shared" si="1"/>
        <v>85.36099999999999</v>
      </c>
      <c r="K42" s="6">
        <f t="shared" si="1"/>
        <v>88.87896774193545</v>
      </c>
      <c r="L42" s="6">
        <f t="shared" si="1"/>
        <v>90.98951612903228</v>
      </c>
      <c r="M42" s="6">
        <f t="shared" si="1"/>
        <v>87.02748387096774</v>
      </c>
      <c r="N42" s="6">
        <f t="shared" si="1"/>
        <v>87.09303225806451</v>
      </c>
      <c r="O42" s="6">
        <f t="shared" si="1"/>
        <v>89.9184193548387</v>
      </c>
      <c r="P42" s="6">
        <f t="shared" si="1"/>
        <v>90.83887096774195</v>
      </c>
      <c r="Q42" s="6">
        <f t="shared" si="1"/>
        <v>86.69803225806452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20050301</v>
      </c>
      <c r="B7">
        <v>83.348</v>
      </c>
      <c r="C7">
        <v>80.102</v>
      </c>
      <c r="D7">
        <v>82.336</v>
      </c>
      <c r="E7">
        <v>72.052</v>
      </c>
      <c r="F7">
        <v>87.736</v>
      </c>
      <c r="G7">
        <v>87.767</v>
      </c>
      <c r="H7">
        <v>84.456</v>
      </c>
      <c r="I7">
        <v>88.61</v>
      </c>
      <c r="J7">
        <v>88.295</v>
      </c>
      <c r="K7">
        <v>89.943</v>
      </c>
      <c r="L7">
        <v>90.081</v>
      </c>
      <c r="M7">
        <v>79.535</v>
      </c>
      <c r="N7">
        <v>89.782</v>
      </c>
      <c r="O7">
        <v>91.607</v>
      </c>
      <c r="P7">
        <v>90.442</v>
      </c>
      <c r="Q7">
        <v>89.027</v>
      </c>
    </row>
    <row r="8" spans="1:17" ht="12.75">
      <c r="A8">
        <v>20050302</v>
      </c>
      <c r="B8">
        <v>79.384</v>
      </c>
      <c r="C8">
        <v>77.242</v>
      </c>
      <c r="D8">
        <v>79.152</v>
      </c>
      <c r="E8">
        <v>78.936</v>
      </c>
      <c r="F8">
        <v>76.552</v>
      </c>
      <c r="G8">
        <v>72.815</v>
      </c>
      <c r="H8">
        <v>82.095</v>
      </c>
      <c r="I8">
        <v>82.906</v>
      </c>
      <c r="J8">
        <v>84.234</v>
      </c>
      <c r="K8">
        <v>80.958</v>
      </c>
      <c r="L8">
        <v>82.903</v>
      </c>
      <c r="M8">
        <v>84.124</v>
      </c>
      <c r="N8">
        <v>78.842</v>
      </c>
      <c r="O8">
        <v>78.223</v>
      </c>
      <c r="P8">
        <v>82.465</v>
      </c>
      <c r="Q8">
        <v>83.033</v>
      </c>
    </row>
    <row r="9" spans="1:17" ht="12.75">
      <c r="A9">
        <v>20050303</v>
      </c>
      <c r="B9">
        <v>91.615</v>
      </c>
      <c r="C9">
        <v>94.145</v>
      </c>
      <c r="D9">
        <v>91.712</v>
      </c>
      <c r="E9">
        <v>82.436</v>
      </c>
      <c r="F9">
        <v>95.959</v>
      </c>
      <c r="G9">
        <v>96.596</v>
      </c>
      <c r="H9">
        <v>95.029</v>
      </c>
      <c r="I9">
        <v>83.95</v>
      </c>
      <c r="J9">
        <v>93.508</v>
      </c>
      <c r="K9">
        <v>93.125</v>
      </c>
      <c r="L9">
        <v>91.532</v>
      </c>
      <c r="M9">
        <v>86.199</v>
      </c>
      <c r="N9">
        <v>87.219</v>
      </c>
      <c r="O9">
        <v>86.686</v>
      </c>
      <c r="P9">
        <v>85.522</v>
      </c>
      <c r="Q9">
        <v>81.667</v>
      </c>
    </row>
    <row r="10" spans="1:17" ht="12.75">
      <c r="A10">
        <v>20050304</v>
      </c>
      <c r="B10">
        <v>91.445</v>
      </c>
      <c r="C10">
        <v>96.855</v>
      </c>
      <c r="D10">
        <v>95.024</v>
      </c>
      <c r="E10">
        <v>83.452</v>
      </c>
      <c r="F10">
        <v>92.256</v>
      </c>
      <c r="G10">
        <v>98.166</v>
      </c>
      <c r="H10">
        <v>88.908</v>
      </c>
      <c r="I10">
        <v>83.54</v>
      </c>
      <c r="J10">
        <v>92.163</v>
      </c>
      <c r="K10">
        <v>96.357</v>
      </c>
      <c r="L10">
        <v>92.093</v>
      </c>
      <c r="M10">
        <v>92.984</v>
      </c>
      <c r="N10">
        <v>95.739</v>
      </c>
      <c r="O10">
        <v>98.166</v>
      </c>
      <c r="P10">
        <v>94.659</v>
      </c>
      <c r="Q10">
        <v>93.927</v>
      </c>
    </row>
    <row r="11" spans="1:17" ht="12.75">
      <c r="A11">
        <v>20050305</v>
      </c>
      <c r="B11">
        <v>93.807</v>
      </c>
      <c r="C11">
        <v>96.947</v>
      </c>
      <c r="D11">
        <v>90.208</v>
      </c>
      <c r="E11">
        <v>89.386</v>
      </c>
      <c r="F11">
        <v>92.948</v>
      </c>
      <c r="G11">
        <v>91.336</v>
      </c>
      <c r="H11">
        <v>86.529</v>
      </c>
      <c r="I11">
        <v>89.792</v>
      </c>
      <c r="J11">
        <v>98.603</v>
      </c>
      <c r="K11">
        <v>99.582</v>
      </c>
      <c r="L11">
        <v>96.46</v>
      </c>
      <c r="M11">
        <v>93.925</v>
      </c>
      <c r="N11">
        <v>108.495</v>
      </c>
      <c r="O11">
        <v>104.419</v>
      </c>
      <c r="P11">
        <v>105.448</v>
      </c>
      <c r="Q11">
        <v>109.046</v>
      </c>
    </row>
    <row r="12" spans="1:17" ht="12.75">
      <c r="A12">
        <v>20050306</v>
      </c>
      <c r="B12">
        <v>89.18</v>
      </c>
      <c r="C12">
        <v>90.165</v>
      </c>
      <c r="D12">
        <v>96.828</v>
      </c>
      <c r="E12">
        <v>86.586</v>
      </c>
      <c r="F12">
        <v>90.751</v>
      </c>
      <c r="G12">
        <v>85.405</v>
      </c>
      <c r="H12">
        <v>93</v>
      </c>
      <c r="I12">
        <v>94.448</v>
      </c>
      <c r="J12">
        <v>93.723</v>
      </c>
      <c r="K12">
        <v>91.278</v>
      </c>
      <c r="L12">
        <v>98.672</v>
      </c>
      <c r="M12">
        <v>93.207</v>
      </c>
      <c r="N12">
        <v>95.706</v>
      </c>
      <c r="O12">
        <v>93.888</v>
      </c>
      <c r="P12">
        <v>98.634</v>
      </c>
      <c r="Q12">
        <v>101.412</v>
      </c>
    </row>
    <row r="13" spans="1:17" ht="12.75">
      <c r="A13">
        <v>20050307</v>
      </c>
      <c r="B13">
        <v>95.549</v>
      </c>
      <c r="C13">
        <v>89.571</v>
      </c>
      <c r="D13">
        <v>86.759</v>
      </c>
      <c r="E13">
        <v>85.885</v>
      </c>
      <c r="F13">
        <v>90.261</v>
      </c>
      <c r="G13">
        <v>86.766</v>
      </c>
      <c r="H13">
        <v>80.678</v>
      </c>
      <c r="I13">
        <v>77.565</v>
      </c>
      <c r="J13">
        <v>97.551</v>
      </c>
      <c r="K13">
        <v>82.968</v>
      </c>
      <c r="L13">
        <v>81.973</v>
      </c>
      <c r="M13">
        <v>85.529</v>
      </c>
      <c r="N13">
        <v>95.065</v>
      </c>
      <c r="O13">
        <v>87.491</v>
      </c>
      <c r="P13">
        <v>96.569</v>
      </c>
      <c r="Q13">
        <v>106.932</v>
      </c>
    </row>
    <row r="14" spans="1:17" ht="12.75">
      <c r="A14">
        <v>20050308</v>
      </c>
      <c r="B14">
        <v>89.723</v>
      </c>
      <c r="C14">
        <v>80.844</v>
      </c>
      <c r="D14">
        <v>77.651</v>
      </c>
      <c r="E14">
        <v>76.221</v>
      </c>
      <c r="F14">
        <v>96.147</v>
      </c>
      <c r="G14">
        <v>90</v>
      </c>
      <c r="H14">
        <v>73.952</v>
      </c>
      <c r="I14">
        <v>74.202</v>
      </c>
      <c r="J14">
        <v>84.917</v>
      </c>
      <c r="K14">
        <v>82.94</v>
      </c>
      <c r="L14">
        <v>82.683</v>
      </c>
      <c r="M14">
        <v>92.097</v>
      </c>
      <c r="N14">
        <v>99.129</v>
      </c>
      <c r="O14">
        <v>98.134</v>
      </c>
      <c r="P14">
        <v>99.935</v>
      </c>
      <c r="Q14">
        <v>105.676</v>
      </c>
    </row>
    <row r="15" spans="1:17" ht="12.75">
      <c r="A15">
        <v>20050309</v>
      </c>
      <c r="B15">
        <v>82.844</v>
      </c>
      <c r="C15">
        <v>92.808</v>
      </c>
      <c r="D15">
        <v>92.099</v>
      </c>
      <c r="E15">
        <v>94.024</v>
      </c>
      <c r="F15">
        <v>80.918</v>
      </c>
      <c r="G15">
        <v>90.065</v>
      </c>
      <c r="H15">
        <v>86.742</v>
      </c>
      <c r="I15">
        <v>90.15</v>
      </c>
      <c r="J15">
        <v>86.746</v>
      </c>
      <c r="K15">
        <v>94.095</v>
      </c>
      <c r="L15">
        <v>95.929</v>
      </c>
      <c r="M15">
        <v>91.262</v>
      </c>
      <c r="N15">
        <v>94.803</v>
      </c>
      <c r="O15">
        <v>91.959</v>
      </c>
      <c r="P15">
        <v>95.003</v>
      </c>
      <c r="Q15">
        <v>98.603</v>
      </c>
    </row>
    <row r="16" spans="1:17" ht="12.75">
      <c r="A16">
        <v>20050310</v>
      </c>
      <c r="B16">
        <v>87.18</v>
      </c>
      <c r="C16">
        <v>87.613</v>
      </c>
      <c r="D16">
        <v>94.561</v>
      </c>
      <c r="E16">
        <v>81.618</v>
      </c>
      <c r="F16">
        <v>96.428</v>
      </c>
      <c r="G16">
        <v>91.433</v>
      </c>
      <c r="H16">
        <v>104.834</v>
      </c>
      <c r="I16">
        <v>96.919</v>
      </c>
      <c r="J16">
        <v>98.324</v>
      </c>
      <c r="K16">
        <v>107.373</v>
      </c>
      <c r="L16">
        <v>113.267</v>
      </c>
      <c r="M16">
        <v>102.881</v>
      </c>
      <c r="N16">
        <v>100.322</v>
      </c>
      <c r="O16">
        <v>106.307</v>
      </c>
      <c r="P16">
        <v>113.57</v>
      </c>
      <c r="Q16">
        <v>124.988</v>
      </c>
    </row>
    <row r="17" spans="1:17" ht="12.75">
      <c r="A17">
        <v>20050311</v>
      </c>
      <c r="B17">
        <v>93.72</v>
      </c>
      <c r="C17">
        <v>84.145</v>
      </c>
      <c r="D17">
        <v>84.674</v>
      </c>
      <c r="E17">
        <v>71.72</v>
      </c>
      <c r="F17">
        <v>89.362</v>
      </c>
      <c r="G17">
        <v>84.038</v>
      </c>
      <c r="H17">
        <v>84.433</v>
      </c>
      <c r="I17">
        <v>80.481</v>
      </c>
      <c r="J17">
        <v>88.856</v>
      </c>
      <c r="K17">
        <v>89.47</v>
      </c>
      <c r="L17">
        <v>93.801</v>
      </c>
      <c r="M17">
        <v>84.548</v>
      </c>
      <c r="N17">
        <v>98.271</v>
      </c>
      <c r="O17">
        <v>88.521</v>
      </c>
      <c r="P17">
        <v>88.849</v>
      </c>
      <c r="Q17">
        <v>84.453</v>
      </c>
    </row>
    <row r="18" spans="1:17" ht="12.75">
      <c r="A18">
        <v>20050312</v>
      </c>
      <c r="B18">
        <v>85.339</v>
      </c>
      <c r="C18">
        <v>85.884</v>
      </c>
      <c r="D18">
        <v>83.633</v>
      </c>
      <c r="E18">
        <v>77.805</v>
      </c>
      <c r="F18">
        <v>83.53</v>
      </c>
      <c r="G18">
        <v>90.652</v>
      </c>
      <c r="H18">
        <v>90.638</v>
      </c>
      <c r="I18">
        <v>84.26</v>
      </c>
      <c r="J18">
        <v>91.137</v>
      </c>
      <c r="K18">
        <v>93.269</v>
      </c>
      <c r="L18">
        <v>86.321</v>
      </c>
      <c r="M18">
        <v>79.636</v>
      </c>
      <c r="N18">
        <v>86.612</v>
      </c>
      <c r="O18">
        <v>90.685</v>
      </c>
      <c r="P18">
        <v>96.458</v>
      </c>
      <c r="Q18">
        <v>88.807</v>
      </c>
    </row>
    <row r="19" spans="1:17" ht="12.75">
      <c r="A19">
        <v>20050313</v>
      </c>
      <c r="B19">
        <v>82.531</v>
      </c>
      <c r="C19">
        <v>82.777</v>
      </c>
      <c r="D19">
        <v>79.671</v>
      </c>
      <c r="E19">
        <v>84.23</v>
      </c>
      <c r="F19">
        <v>80.015</v>
      </c>
      <c r="G19">
        <v>82.474</v>
      </c>
      <c r="H19">
        <v>85.424</v>
      </c>
      <c r="I19">
        <v>85.846</v>
      </c>
      <c r="J19">
        <v>86.097</v>
      </c>
      <c r="K19">
        <v>84.76</v>
      </c>
      <c r="L19">
        <v>85.032</v>
      </c>
      <c r="M19">
        <v>87.022</v>
      </c>
      <c r="N19">
        <v>85.055</v>
      </c>
      <c r="O19">
        <v>93.197</v>
      </c>
      <c r="P19">
        <v>98.827</v>
      </c>
      <c r="Q19">
        <v>97.037</v>
      </c>
    </row>
    <row r="20" spans="1:17" ht="12.75">
      <c r="A20">
        <v>20050314</v>
      </c>
      <c r="B20">
        <v>86.51</v>
      </c>
      <c r="C20">
        <v>87.541</v>
      </c>
      <c r="D20">
        <v>93.29</v>
      </c>
      <c r="E20">
        <v>88.009</v>
      </c>
      <c r="F20">
        <v>87.911</v>
      </c>
      <c r="G20">
        <v>90.332</v>
      </c>
      <c r="H20">
        <v>95.068</v>
      </c>
      <c r="I20">
        <v>90.806</v>
      </c>
      <c r="J20">
        <v>85.448</v>
      </c>
      <c r="K20">
        <v>88.786</v>
      </c>
      <c r="L20">
        <v>96.866</v>
      </c>
      <c r="M20">
        <v>101.255</v>
      </c>
      <c r="N20">
        <v>94.553</v>
      </c>
      <c r="O20">
        <v>102.974</v>
      </c>
      <c r="P20">
        <v>104.93</v>
      </c>
      <c r="Q20">
        <v>104.04</v>
      </c>
    </row>
    <row r="21" spans="1:17" ht="12.75">
      <c r="A21">
        <v>20050315</v>
      </c>
      <c r="B21">
        <v>91.233</v>
      </c>
      <c r="C21">
        <v>91.632</v>
      </c>
      <c r="D21">
        <v>86.692</v>
      </c>
      <c r="E21">
        <v>89.773</v>
      </c>
      <c r="F21">
        <v>88.363</v>
      </c>
      <c r="G21">
        <v>89.871</v>
      </c>
      <c r="H21">
        <v>90.078</v>
      </c>
      <c r="I21">
        <v>94.175</v>
      </c>
      <c r="J21">
        <v>94.142</v>
      </c>
      <c r="K21">
        <v>96.572</v>
      </c>
      <c r="L21">
        <v>90.492</v>
      </c>
      <c r="M21">
        <v>100.934</v>
      </c>
      <c r="N21">
        <v>97.533</v>
      </c>
      <c r="O21">
        <v>98.098</v>
      </c>
      <c r="P21">
        <v>96.657</v>
      </c>
      <c r="Q21">
        <v>105.904</v>
      </c>
    </row>
    <row r="22" spans="1:17" ht="12.75">
      <c r="A22">
        <v>20050316</v>
      </c>
      <c r="B22">
        <v>96.371</v>
      </c>
      <c r="C22">
        <v>99.115</v>
      </c>
      <c r="D22">
        <v>95.28</v>
      </c>
      <c r="E22">
        <v>97.975</v>
      </c>
      <c r="F22">
        <v>88.579</v>
      </c>
      <c r="G22">
        <v>94.818</v>
      </c>
      <c r="H22">
        <v>94.168</v>
      </c>
      <c r="I22">
        <v>92.084</v>
      </c>
      <c r="J22">
        <v>90.002</v>
      </c>
      <c r="K22">
        <v>92.637</v>
      </c>
      <c r="L22">
        <v>96.551</v>
      </c>
      <c r="M22">
        <v>98.162</v>
      </c>
      <c r="N22">
        <v>93.375</v>
      </c>
      <c r="O22">
        <v>95.149</v>
      </c>
      <c r="P22">
        <v>99.752</v>
      </c>
      <c r="Q22">
        <v>108.349</v>
      </c>
    </row>
    <row r="23" spans="1:17" ht="12.75">
      <c r="A23">
        <v>20050317</v>
      </c>
      <c r="B23">
        <v>93.583</v>
      </c>
      <c r="C23">
        <v>97.17</v>
      </c>
      <c r="D23">
        <v>90.515</v>
      </c>
      <c r="E23">
        <v>89.368</v>
      </c>
      <c r="F23">
        <v>94.546</v>
      </c>
      <c r="G23">
        <v>95.069</v>
      </c>
      <c r="H23">
        <v>93.866</v>
      </c>
      <c r="I23">
        <v>89.973</v>
      </c>
      <c r="J23">
        <v>96.969</v>
      </c>
      <c r="K23">
        <v>97.017</v>
      </c>
      <c r="L23">
        <v>91.362</v>
      </c>
      <c r="M23">
        <v>91.755</v>
      </c>
      <c r="N23">
        <v>95.927</v>
      </c>
      <c r="O23">
        <v>97.875</v>
      </c>
      <c r="P23">
        <v>99.529</v>
      </c>
      <c r="Q23">
        <v>101.825</v>
      </c>
    </row>
    <row r="24" spans="1:17" ht="12.75">
      <c r="A24">
        <v>20050318</v>
      </c>
      <c r="B24">
        <v>101.465</v>
      </c>
      <c r="C24">
        <v>97.368</v>
      </c>
      <c r="D24">
        <v>95.617</v>
      </c>
      <c r="E24">
        <v>92.943</v>
      </c>
      <c r="F24">
        <v>89.069</v>
      </c>
      <c r="G24">
        <v>95.158</v>
      </c>
      <c r="H24">
        <v>91.214</v>
      </c>
      <c r="I24">
        <v>85.541</v>
      </c>
      <c r="J24">
        <v>93.223</v>
      </c>
      <c r="K24">
        <v>94.828</v>
      </c>
      <c r="L24">
        <v>90.266</v>
      </c>
      <c r="M24">
        <v>77.605</v>
      </c>
      <c r="N24">
        <v>91.287</v>
      </c>
      <c r="O24">
        <v>99.009</v>
      </c>
      <c r="P24">
        <v>99.336</v>
      </c>
      <c r="Q24">
        <v>96.626</v>
      </c>
    </row>
    <row r="25" spans="1:17" ht="12.75">
      <c r="A25">
        <v>20050319</v>
      </c>
      <c r="B25">
        <v>89.925</v>
      </c>
      <c r="C25">
        <v>96.372</v>
      </c>
      <c r="D25">
        <v>93.337</v>
      </c>
      <c r="E25">
        <v>87.316</v>
      </c>
      <c r="F25">
        <v>95.807</v>
      </c>
      <c r="G25">
        <v>100.319</v>
      </c>
      <c r="H25">
        <v>94.196</v>
      </c>
      <c r="I25">
        <v>97.372</v>
      </c>
      <c r="J25">
        <v>92.09</v>
      </c>
      <c r="K25">
        <v>99.787</v>
      </c>
      <c r="L25">
        <v>108.452</v>
      </c>
      <c r="M25">
        <v>107.28</v>
      </c>
      <c r="N25">
        <v>88.403</v>
      </c>
      <c r="O25">
        <v>87.125</v>
      </c>
      <c r="P25">
        <v>97.914</v>
      </c>
      <c r="Q25">
        <v>101.476</v>
      </c>
    </row>
    <row r="26" spans="1:17" ht="12.75">
      <c r="A26">
        <v>20050320</v>
      </c>
      <c r="B26">
        <v>87.722</v>
      </c>
      <c r="C26">
        <v>96.969</v>
      </c>
      <c r="D26">
        <v>96.831</v>
      </c>
      <c r="E26">
        <v>88.763</v>
      </c>
      <c r="F26">
        <v>92.774</v>
      </c>
      <c r="G26">
        <v>102.559</v>
      </c>
      <c r="H26">
        <v>100.943</v>
      </c>
      <c r="I26">
        <v>100.839</v>
      </c>
      <c r="J26">
        <v>99.568</v>
      </c>
      <c r="K26">
        <v>107.494</v>
      </c>
      <c r="L26">
        <v>103.031</v>
      </c>
      <c r="M26">
        <v>111.454</v>
      </c>
      <c r="N26">
        <v>112.857</v>
      </c>
      <c r="O26">
        <v>117.359</v>
      </c>
      <c r="P26">
        <v>111.774</v>
      </c>
      <c r="Q26">
        <v>95.649</v>
      </c>
    </row>
    <row r="27" spans="1:17" ht="12.75">
      <c r="A27">
        <v>20050321</v>
      </c>
      <c r="B27">
        <v>80.589</v>
      </c>
      <c r="C27">
        <v>81.03</v>
      </c>
      <c r="D27">
        <v>80.398</v>
      </c>
      <c r="E27">
        <v>81.059</v>
      </c>
      <c r="F27">
        <v>95.688</v>
      </c>
      <c r="G27">
        <v>98.298</v>
      </c>
      <c r="H27">
        <v>93.339</v>
      </c>
      <c r="I27">
        <v>88.854</v>
      </c>
      <c r="J27">
        <v>103.034</v>
      </c>
      <c r="K27">
        <v>103.545</v>
      </c>
      <c r="L27">
        <v>96.168</v>
      </c>
      <c r="M27">
        <v>101.125</v>
      </c>
      <c r="N27">
        <v>106.549</v>
      </c>
      <c r="O27">
        <v>109.586</v>
      </c>
      <c r="P27">
        <v>108.22</v>
      </c>
      <c r="Q27">
        <v>105.395</v>
      </c>
    </row>
    <row r="28" spans="1:17" ht="12.75">
      <c r="A28">
        <v>20050322</v>
      </c>
      <c r="B28">
        <v>88.247</v>
      </c>
      <c r="C28">
        <v>93.083</v>
      </c>
      <c r="D28">
        <v>89.314</v>
      </c>
      <c r="E28">
        <v>88.353</v>
      </c>
      <c r="F28">
        <v>89.34</v>
      </c>
      <c r="G28">
        <v>95.292</v>
      </c>
      <c r="H28">
        <v>90.512</v>
      </c>
      <c r="I28">
        <v>92.578</v>
      </c>
      <c r="J28">
        <v>98.58</v>
      </c>
      <c r="K28">
        <v>100.307</v>
      </c>
      <c r="L28">
        <v>94.106</v>
      </c>
      <c r="M28">
        <v>91.374</v>
      </c>
      <c r="N28">
        <v>106.68</v>
      </c>
      <c r="O28">
        <v>108.739</v>
      </c>
      <c r="P28">
        <v>109.536</v>
      </c>
      <c r="Q28">
        <v>104.677</v>
      </c>
    </row>
    <row r="29" spans="1:17" ht="12.75">
      <c r="A29">
        <v>20050323</v>
      </c>
      <c r="B29">
        <v>86.676</v>
      </c>
      <c r="C29">
        <v>89.169</v>
      </c>
      <c r="D29">
        <v>91.982</v>
      </c>
      <c r="E29">
        <v>93.145</v>
      </c>
      <c r="F29">
        <v>85.486</v>
      </c>
      <c r="G29">
        <v>86.312</v>
      </c>
      <c r="H29">
        <v>84.825</v>
      </c>
      <c r="I29">
        <v>84.887</v>
      </c>
      <c r="J29">
        <v>95.713</v>
      </c>
      <c r="K29">
        <v>99.88</v>
      </c>
      <c r="L29">
        <v>105.45</v>
      </c>
      <c r="M29">
        <v>110.337</v>
      </c>
      <c r="N29">
        <v>90.673</v>
      </c>
      <c r="O29">
        <v>98.826</v>
      </c>
      <c r="P29">
        <v>101.073</v>
      </c>
      <c r="Q29">
        <v>95.954</v>
      </c>
    </row>
    <row r="30" spans="1:17" ht="12.75">
      <c r="A30">
        <v>20050324</v>
      </c>
      <c r="B30">
        <v>99.363</v>
      </c>
      <c r="C30">
        <v>100.291</v>
      </c>
      <c r="D30">
        <v>95.208</v>
      </c>
      <c r="E30">
        <v>97.937</v>
      </c>
      <c r="F30">
        <v>92.404</v>
      </c>
      <c r="G30">
        <v>94.847</v>
      </c>
      <c r="H30">
        <v>88.846</v>
      </c>
      <c r="I30">
        <v>90.711</v>
      </c>
      <c r="J30">
        <v>88.816</v>
      </c>
      <c r="K30">
        <v>89.288</v>
      </c>
      <c r="L30">
        <v>80.27</v>
      </c>
      <c r="M30">
        <v>83.963</v>
      </c>
      <c r="N30">
        <v>107.446</v>
      </c>
      <c r="O30">
        <v>102.618</v>
      </c>
      <c r="P30">
        <v>93.092</v>
      </c>
      <c r="Q30">
        <v>81.263</v>
      </c>
    </row>
    <row r="31" spans="1:17" ht="12.75">
      <c r="A31">
        <v>20050325</v>
      </c>
      <c r="B31">
        <v>96.991</v>
      </c>
      <c r="C31">
        <v>101.104</v>
      </c>
      <c r="D31">
        <v>96.934</v>
      </c>
      <c r="E31">
        <v>96.265</v>
      </c>
      <c r="F31">
        <v>102.252</v>
      </c>
      <c r="G31">
        <v>109.54</v>
      </c>
      <c r="H31">
        <v>101.18</v>
      </c>
      <c r="I31">
        <v>96.084</v>
      </c>
      <c r="J31">
        <v>97.464</v>
      </c>
      <c r="K31">
        <v>104.667</v>
      </c>
      <c r="L31">
        <v>98.15</v>
      </c>
      <c r="M31">
        <v>96.126</v>
      </c>
      <c r="N31">
        <v>90.874</v>
      </c>
      <c r="O31">
        <v>93.673</v>
      </c>
      <c r="P31">
        <v>92.909</v>
      </c>
      <c r="Q31">
        <v>93.695</v>
      </c>
    </row>
    <row r="32" spans="1:17" ht="12.75">
      <c r="A32">
        <v>20050326</v>
      </c>
      <c r="B32">
        <v>101.694</v>
      </c>
      <c r="C32">
        <v>101.037</v>
      </c>
      <c r="D32">
        <v>89.332</v>
      </c>
      <c r="E32">
        <v>87.463</v>
      </c>
      <c r="F32">
        <v>99.2</v>
      </c>
      <c r="G32">
        <v>101.96</v>
      </c>
      <c r="H32">
        <v>93.266</v>
      </c>
      <c r="I32">
        <v>93.041</v>
      </c>
      <c r="J32">
        <v>94.64</v>
      </c>
      <c r="K32">
        <v>92.307</v>
      </c>
      <c r="L32">
        <v>84.73</v>
      </c>
      <c r="M32">
        <v>84.654</v>
      </c>
      <c r="N32">
        <v>98.569</v>
      </c>
      <c r="O32">
        <v>97.01</v>
      </c>
      <c r="P32">
        <v>91.858</v>
      </c>
      <c r="Q32">
        <v>92.156</v>
      </c>
    </row>
    <row r="33" spans="1:17" ht="12.75">
      <c r="A33">
        <v>20050327</v>
      </c>
      <c r="B33">
        <v>90.084</v>
      </c>
      <c r="C33">
        <v>89.684</v>
      </c>
      <c r="D33">
        <v>84.618</v>
      </c>
      <c r="E33">
        <v>79.925</v>
      </c>
      <c r="F33">
        <v>90.293</v>
      </c>
      <c r="G33">
        <v>93.123</v>
      </c>
      <c r="H33">
        <v>84.204</v>
      </c>
      <c r="I33">
        <v>82.191</v>
      </c>
      <c r="J33">
        <v>92.399</v>
      </c>
      <c r="K33">
        <v>97.533</v>
      </c>
      <c r="L33">
        <v>93.13</v>
      </c>
      <c r="M33">
        <v>91.137</v>
      </c>
      <c r="N33">
        <v>89.515</v>
      </c>
      <c r="O33">
        <v>88.685</v>
      </c>
      <c r="P33">
        <v>86.333</v>
      </c>
      <c r="Q33">
        <v>79.591</v>
      </c>
    </row>
    <row r="34" spans="1:17" ht="12.75">
      <c r="A34">
        <v>20050328</v>
      </c>
      <c r="B34">
        <v>83.152</v>
      </c>
      <c r="C34">
        <v>85.009</v>
      </c>
      <c r="D34">
        <v>84.906</v>
      </c>
      <c r="E34">
        <v>81.065</v>
      </c>
      <c r="F34">
        <v>87.69</v>
      </c>
      <c r="G34">
        <v>84.006</v>
      </c>
      <c r="H34">
        <v>89.524</v>
      </c>
      <c r="I34">
        <v>89.045</v>
      </c>
      <c r="J34">
        <v>87.893</v>
      </c>
      <c r="K34">
        <v>90.584</v>
      </c>
      <c r="L34">
        <v>88.634</v>
      </c>
      <c r="M34">
        <v>89.93</v>
      </c>
      <c r="N34">
        <v>93.886</v>
      </c>
      <c r="O34">
        <v>100.205</v>
      </c>
      <c r="P34">
        <v>100.6</v>
      </c>
      <c r="Q34">
        <v>97.722</v>
      </c>
    </row>
    <row r="35" spans="1:17" ht="12.75">
      <c r="A35">
        <v>20050329</v>
      </c>
      <c r="B35">
        <v>85.67</v>
      </c>
      <c r="C35">
        <v>80.329</v>
      </c>
      <c r="D35">
        <v>79.279</v>
      </c>
      <c r="E35">
        <v>77.076</v>
      </c>
      <c r="F35">
        <v>86.988</v>
      </c>
      <c r="G35">
        <v>87.063</v>
      </c>
      <c r="H35">
        <v>82.199</v>
      </c>
      <c r="I35">
        <v>79.336</v>
      </c>
      <c r="J35">
        <v>100.088</v>
      </c>
      <c r="K35">
        <v>96.606</v>
      </c>
      <c r="L35">
        <v>91.62</v>
      </c>
      <c r="M35">
        <v>92.183</v>
      </c>
      <c r="N35">
        <v>101.346</v>
      </c>
      <c r="O35">
        <v>100.292</v>
      </c>
      <c r="P35">
        <v>95.676</v>
      </c>
      <c r="Q35">
        <v>92.69</v>
      </c>
    </row>
    <row r="36" spans="1:17" ht="12.75">
      <c r="A36">
        <v>20050330</v>
      </c>
      <c r="B36">
        <v>83.376</v>
      </c>
      <c r="C36">
        <v>87.406</v>
      </c>
      <c r="D36">
        <v>92.155</v>
      </c>
      <c r="E36">
        <v>87.439</v>
      </c>
      <c r="F36">
        <v>87.21</v>
      </c>
      <c r="G36">
        <v>89.096</v>
      </c>
      <c r="H36">
        <v>96.107</v>
      </c>
      <c r="I36">
        <v>95.105</v>
      </c>
      <c r="J36">
        <v>81.893</v>
      </c>
      <c r="K36">
        <v>79.066</v>
      </c>
      <c r="L36">
        <v>86.159</v>
      </c>
      <c r="M36">
        <v>80.469</v>
      </c>
      <c r="N36">
        <v>96.455</v>
      </c>
      <c r="O36">
        <v>101.212</v>
      </c>
      <c r="P36">
        <v>107.089</v>
      </c>
      <c r="Q36">
        <v>105.217</v>
      </c>
    </row>
    <row r="37" spans="1:17" ht="12.75">
      <c r="A37">
        <v>20050331</v>
      </c>
      <c r="B37">
        <v>100.788</v>
      </c>
      <c r="C37">
        <v>104.292</v>
      </c>
      <c r="D37">
        <v>94.806</v>
      </c>
      <c r="E37">
        <v>92.263</v>
      </c>
      <c r="F37">
        <v>95.45</v>
      </c>
      <c r="G37">
        <v>103.191</v>
      </c>
      <c r="H37">
        <v>100.286</v>
      </c>
      <c r="I37">
        <v>97.137</v>
      </c>
      <c r="J37">
        <v>101.665</v>
      </c>
      <c r="K37">
        <v>102.582</v>
      </c>
      <c r="L37">
        <v>96.275</v>
      </c>
      <c r="M37">
        <v>94.592</v>
      </c>
      <c r="N37">
        <v>92.212</v>
      </c>
      <c r="O37">
        <v>89.438</v>
      </c>
      <c r="P37">
        <v>85.08</v>
      </c>
      <c r="Q37">
        <v>83.146</v>
      </c>
    </row>
    <row r="38" spans="2:17" ht="12.75">
      <c r="B38" s="6">
        <f>AVERAGE(B7:B37)</f>
        <v>89.97109677419354</v>
      </c>
      <c r="C38" s="6">
        <f aca="true" t="shared" si="0" ref="C38:Q38">AVERAGE(C7:C37)</f>
        <v>90.89351612903228</v>
      </c>
      <c r="D38" s="6">
        <f t="shared" si="0"/>
        <v>89.18716129032258</v>
      </c>
      <c r="E38" s="6">
        <f t="shared" si="0"/>
        <v>85.82219354838709</v>
      </c>
      <c r="F38" s="6">
        <f t="shared" si="0"/>
        <v>90.38429032258064</v>
      </c>
      <c r="G38" s="6">
        <f t="shared" si="0"/>
        <v>92.20538709677419</v>
      </c>
      <c r="H38" s="6">
        <f t="shared" si="0"/>
        <v>90.33996774193547</v>
      </c>
      <c r="I38" s="6">
        <f t="shared" si="0"/>
        <v>88.78799999999998</v>
      </c>
      <c r="J38" s="6">
        <f t="shared" si="0"/>
        <v>92.83164516129033</v>
      </c>
      <c r="K38" s="6">
        <f t="shared" si="0"/>
        <v>94.18077419354834</v>
      </c>
      <c r="L38" s="6">
        <f t="shared" si="0"/>
        <v>92.98254838709678</v>
      </c>
      <c r="M38" s="6">
        <f t="shared" si="0"/>
        <v>92.17045161290325</v>
      </c>
      <c r="N38" s="6">
        <f t="shared" si="0"/>
        <v>95.58645161290322</v>
      </c>
      <c r="O38" s="6">
        <f t="shared" si="0"/>
        <v>96.68245161290321</v>
      </c>
      <c r="P38" s="6">
        <f t="shared" si="0"/>
        <v>97.669</v>
      </c>
      <c r="Q38" s="6">
        <f t="shared" si="0"/>
        <v>97.09622580645163</v>
      </c>
    </row>
    <row r="40" spans="2:17" ht="12.75">
      <c r="B40">
        <v>90</v>
      </c>
      <c r="C40">
        <v>90.9</v>
      </c>
      <c r="D40">
        <v>89.2</v>
      </c>
      <c r="E40">
        <v>85.8</v>
      </c>
      <c r="F40">
        <v>90.4</v>
      </c>
      <c r="G40">
        <v>92.2</v>
      </c>
      <c r="H40">
        <v>90.3</v>
      </c>
      <c r="I40">
        <v>88.8</v>
      </c>
      <c r="J40">
        <v>92.8</v>
      </c>
      <c r="K40">
        <v>94.2</v>
      </c>
      <c r="L40">
        <v>93</v>
      </c>
      <c r="M40">
        <v>92.2</v>
      </c>
      <c r="N40">
        <v>95.6</v>
      </c>
      <c r="O40">
        <v>96.7</v>
      </c>
      <c r="P40">
        <v>97.7</v>
      </c>
      <c r="Q40">
        <v>97.1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workbookViewId="0" topLeftCell="A1">
      <selection activeCell="A13" sqref="A13"/>
    </sheetView>
  </sheetViews>
  <sheetFormatPr defaultColWidth="9.140625" defaultRowHeight="12.75"/>
  <cols>
    <col min="1" max="16384" width="8.8515625" style="3" customWidth="1"/>
  </cols>
  <sheetData>
    <row r="1" spans="1:7" s="4" customFormat="1" ht="17.25">
      <c r="A1" s="4" t="s">
        <v>49</v>
      </c>
      <c r="C1" s="5"/>
      <c r="D1" s="5"/>
      <c r="E1" s="5"/>
      <c r="F1" s="5"/>
      <c r="G1" s="5"/>
    </row>
    <row r="2" spans="3:7" ht="12.75">
      <c r="C2" s="6"/>
      <c r="D2" s="6"/>
      <c r="E2" s="6"/>
      <c r="F2" s="6"/>
      <c r="G2" s="6"/>
    </row>
    <row r="3" spans="1:9" ht="12.75">
      <c r="A3" s="7" t="s">
        <v>22</v>
      </c>
      <c r="B3" s="7"/>
      <c r="C3" s="10" t="s">
        <v>0</v>
      </c>
      <c r="D3" s="10" t="s">
        <v>21</v>
      </c>
      <c r="E3" s="10" t="s">
        <v>45</v>
      </c>
      <c r="F3" s="10" t="s">
        <v>46</v>
      </c>
      <c r="G3" s="10" t="s">
        <v>47</v>
      </c>
      <c r="H3" s="7"/>
      <c r="I3" s="7" t="s">
        <v>48</v>
      </c>
    </row>
    <row r="5" spans="1:9" ht="11.25">
      <c r="A5" s="3">
        <v>200408</v>
      </c>
      <c r="C5" s="8">
        <v>3.48</v>
      </c>
      <c r="D5" s="8">
        <v>3.75</v>
      </c>
      <c r="E5" s="8">
        <v>4.24</v>
      </c>
      <c r="F5" s="8">
        <v>4.66</v>
      </c>
      <c r="G5" s="8">
        <v>5.2</v>
      </c>
      <c r="I5" s="3">
        <v>30</v>
      </c>
    </row>
    <row r="6" spans="1:9" ht="12.75">
      <c r="A6" s="3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3">
        <v>29</v>
      </c>
    </row>
    <row r="7" spans="1:9" ht="12.75">
      <c r="A7" s="3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3">
        <v>30</v>
      </c>
    </row>
    <row r="8" spans="1:7" ht="12.75">
      <c r="A8" s="3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3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3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  <row r="11" spans="1:7" ht="12.75">
      <c r="A11" s="3">
        <v>200502</v>
      </c>
      <c r="C11">
        <v>5</v>
      </c>
      <c r="D11">
        <v>5.7</v>
      </c>
      <c r="E11">
        <v>6.2</v>
      </c>
      <c r="F11">
        <v>6.6</v>
      </c>
      <c r="G11">
        <v>7.5</v>
      </c>
    </row>
    <row r="12" spans="1:7" ht="12.75">
      <c r="A12" s="3">
        <v>200503</v>
      </c>
      <c r="C12">
        <v>4.8</v>
      </c>
      <c r="D12">
        <v>5.3</v>
      </c>
      <c r="E12">
        <v>5.7</v>
      </c>
      <c r="F12">
        <v>6.1</v>
      </c>
      <c r="G12">
        <v>6.6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workbookViewId="0" topLeftCell="A1">
      <selection activeCell="D17" sqref="D17"/>
    </sheetView>
  </sheetViews>
  <sheetFormatPr defaultColWidth="9.140625" defaultRowHeight="12.75"/>
  <cols>
    <col min="1" max="16384" width="8.8515625" style="3" customWidth="1"/>
  </cols>
  <sheetData>
    <row r="1" spans="1:8" s="4" customFormat="1" ht="17.25">
      <c r="A1" s="4" t="s">
        <v>50</v>
      </c>
      <c r="C1" s="5"/>
      <c r="D1" s="5"/>
      <c r="E1" s="5"/>
      <c r="F1" s="5"/>
      <c r="G1" s="5"/>
      <c r="H1" s="5"/>
    </row>
    <row r="2" spans="3:8" ht="11.25">
      <c r="C2" s="8"/>
      <c r="D2" s="8"/>
      <c r="E2" s="8"/>
      <c r="F2" s="8"/>
      <c r="G2" s="8"/>
      <c r="H2" s="8"/>
    </row>
    <row r="3" spans="1:9" ht="12">
      <c r="A3" s="9" t="s">
        <v>22</v>
      </c>
      <c r="B3" s="9"/>
      <c r="C3" s="13" t="s">
        <v>0</v>
      </c>
      <c r="D3" s="13" t="s">
        <v>21</v>
      </c>
      <c r="E3" s="13" t="s">
        <v>45</v>
      </c>
      <c r="F3" s="13" t="s">
        <v>46</v>
      </c>
      <c r="G3" s="13" t="s">
        <v>47</v>
      </c>
      <c r="H3" s="13"/>
      <c r="I3" s="9" t="s">
        <v>48</v>
      </c>
    </row>
    <row r="5" spans="1:9" ht="11.25">
      <c r="A5" s="3">
        <v>200408</v>
      </c>
      <c r="C5" s="3">
        <v>4.14</v>
      </c>
      <c r="D5" s="3">
        <v>4.58</v>
      </c>
      <c r="E5" s="3">
        <v>4.96</v>
      </c>
      <c r="F5" s="3">
        <v>5.44</v>
      </c>
      <c r="G5" s="3">
        <v>5.99</v>
      </c>
      <c r="I5" s="3">
        <v>31</v>
      </c>
    </row>
    <row r="6" spans="1:9" ht="11.25">
      <c r="A6" s="3">
        <v>200409</v>
      </c>
      <c r="C6" s="3">
        <v>4.4</v>
      </c>
      <c r="D6" s="3">
        <v>4.9</v>
      </c>
      <c r="E6" s="3">
        <v>5.4</v>
      </c>
      <c r="F6" s="3">
        <v>5.8</v>
      </c>
      <c r="G6" s="3">
        <v>6.2</v>
      </c>
      <c r="I6" s="3">
        <v>30</v>
      </c>
    </row>
    <row r="7" spans="1:9" ht="12.75">
      <c r="A7" s="3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3">
        <v>31</v>
      </c>
    </row>
    <row r="8" spans="1:7" ht="12.75">
      <c r="A8" s="3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3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3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  <row r="11" spans="1:7" ht="12.75">
      <c r="A11" s="3">
        <v>200502</v>
      </c>
      <c r="C11">
        <v>5.7</v>
      </c>
      <c r="D11">
        <v>6.4</v>
      </c>
      <c r="E11">
        <v>7.3</v>
      </c>
      <c r="F11">
        <v>7.9</v>
      </c>
      <c r="G11">
        <v>8.5</v>
      </c>
    </row>
    <row r="12" spans="1:7" ht="12.75">
      <c r="A12" s="3">
        <v>200503</v>
      </c>
      <c r="C12">
        <v>6.5</v>
      </c>
      <c r="D12">
        <v>6.9</v>
      </c>
      <c r="E12">
        <v>7.4</v>
      </c>
      <c r="F12">
        <v>8.3</v>
      </c>
      <c r="G12">
        <v>8.7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3">
      <selection activeCell="E39" sqref="E39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9">
        <v>38412</v>
      </c>
    </row>
    <row r="2" spans="1:3" ht="12.75">
      <c r="A2" t="s">
        <v>75</v>
      </c>
      <c r="B2" t="s">
        <v>76</v>
      </c>
      <c r="C2" t="s">
        <v>77</v>
      </c>
    </row>
    <row r="3" spans="1:3" ht="12.75">
      <c r="A3" t="s">
        <v>78</v>
      </c>
      <c r="B3" t="s">
        <v>79</v>
      </c>
      <c r="C3" t="s">
        <v>80</v>
      </c>
    </row>
    <row r="5" spans="1:5" ht="12.75">
      <c r="A5" t="s">
        <v>73</v>
      </c>
      <c r="B5" t="s">
        <v>82</v>
      </c>
      <c r="C5" t="s">
        <v>83</v>
      </c>
      <c r="D5" t="s">
        <v>84</v>
      </c>
      <c r="E5" t="s">
        <v>85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20050301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20050302</v>
      </c>
      <c r="B8">
        <v>4.4</v>
      </c>
      <c r="C8">
        <v>5.4</v>
      </c>
      <c r="D8">
        <v>5.3</v>
      </c>
      <c r="E8">
        <v>6.3</v>
      </c>
    </row>
    <row r="9" spans="1:5" ht="12.75">
      <c r="A9">
        <v>20050303</v>
      </c>
      <c r="B9">
        <v>5.7</v>
      </c>
      <c r="C9">
        <v>6.1</v>
      </c>
      <c r="D9">
        <v>6.1</v>
      </c>
      <c r="E9">
        <v>6.3</v>
      </c>
    </row>
    <row r="10" spans="1:5" ht="12.75">
      <c r="A10">
        <v>20050304</v>
      </c>
      <c r="B10">
        <v>-99</v>
      </c>
      <c r="C10">
        <v>-99</v>
      </c>
      <c r="D10">
        <v>-99</v>
      </c>
      <c r="E10">
        <v>-99</v>
      </c>
    </row>
    <row r="11" spans="1:5" ht="12.75">
      <c r="A11">
        <v>20050305</v>
      </c>
      <c r="B11">
        <v>-99</v>
      </c>
      <c r="C11">
        <v>-99</v>
      </c>
      <c r="D11">
        <v>-99</v>
      </c>
      <c r="E11">
        <v>-99</v>
      </c>
    </row>
    <row r="12" spans="1:5" ht="12.75">
      <c r="A12">
        <v>20050306</v>
      </c>
      <c r="B12">
        <v>-99</v>
      </c>
      <c r="C12">
        <v>-99</v>
      </c>
      <c r="D12">
        <v>-99</v>
      </c>
      <c r="E12">
        <v>-99</v>
      </c>
    </row>
    <row r="13" spans="1:5" ht="12.75">
      <c r="A13">
        <v>20050307</v>
      </c>
      <c r="B13">
        <v>-99</v>
      </c>
      <c r="C13">
        <v>-99</v>
      </c>
      <c r="D13">
        <v>-99</v>
      </c>
      <c r="E13">
        <v>-99</v>
      </c>
    </row>
    <row r="14" spans="1:5" ht="12.75">
      <c r="A14">
        <v>20050308</v>
      </c>
      <c r="B14">
        <v>6.8</v>
      </c>
      <c r="C14">
        <v>6.6</v>
      </c>
      <c r="D14">
        <v>7.9</v>
      </c>
      <c r="E14">
        <v>-99</v>
      </c>
    </row>
    <row r="15" spans="1:5" ht="12.75">
      <c r="A15">
        <v>20050309</v>
      </c>
      <c r="B15">
        <v>-99</v>
      </c>
      <c r="C15">
        <v>-99</v>
      </c>
      <c r="D15">
        <v>-99</v>
      </c>
      <c r="E15">
        <v>-99</v>
      </c>
    </row>
    <row r="16" spans="1:5" ht="12.75">
      <c r="A16">
        <v>20050310</v>
      </c>
      <c r="B16">
        <v>-99</v>
      </c>
      <c r="C16">
        <v>-99</v>
      </c>
      <c r="D16">
        <v>-99</v>
      </c>
      <c r="E16">
        <v>-99</v>
      </c>
    </row>
    <row r="17" spans="1:5" ht="12.75">
      <c r="A17">
        <v>20050311</v>
      </c>
      <c r="B17">
        <v>5.2</v>
      </c>
      <c r="C17">
        <v>6</v>
      </c>
      <c r="D17">
        <v>6.4</v>
      </c>
      <c r="E17">
        <v>6.4</v>
      </c>
    </row>
    <row r="18" spans="1:5" ht="12.75">
      <c r="A18">
        <v>20050312</v>
      </c>
      <c r="B18">
        <v>5.5</v>
      </c>
      <c r="C18">
        <v>5.9</v>
      </c>
      <c r="D18">
        <v>7.5</v>
      </c>
      <c r="E18">
        <v>8.1</v>
      </c>
    </row>
    <row r="19" spans="1:5" ht="12.75">
      <c r="A19">
        <v>20050313</v>
      </c>
      <c r="B19">
        <v>6.9</v>
      </c>
      <c r="C19">
        <v>7.5</v>
      </c>
      <c r="D19">
        <v>7.8</v>
      </c>
      <c r="E19">
        <v>8.4</v>
      </c>
    </row>
    <row r="20" spans="1:5" ht="12.75">
      <c r="A20">
        <v>20050314</v>
      </c>
      <c r="B20">
        <v>6.4</v>
      </c>
      <c r="C20">
        <v>7</v>
      </c>
      <c r="D20">
        <v>8.1</v>
      </c>
      <c r="E20">
        <v>8.8</v>
      </c>
    </row>
    <row r="21" spans="1:5" ht="12.75">
      <c r="A21">
        <v>20050315</v>
      </c>
      <c r="B21">
        <v>5.3</v>
      </c>
      <c r="C21">
        <v>5.6</v>
      </c>
      <c r="D21">
        <v>6.4</v>
      </c>
      <c r="E21">
        <v>8</v>
      </c>
    </row>
    <row r="22" spans="1:5" ht="12.75">
      <c r="A22">
        <v>20050316</v>
      </c>
      <c r="B22">
        <v>6.8</v>
      </c>
      <c r="C22">
        <v>7</v>
      </c>
      <c r="D22">
        <v>7.2</v>
      </c>
      <c r="E22">
        <v>8.2</v>
      </c>
    </row>
    <row r="23" spans="1:5" ht="12.75">
      <c r="A23">
        <v>20050317</v>
      </c>
      <c r="B23">
        <v>6.4</v>
      </c>
      <c r="C23">
        <v>7.2</v>
      </c>
      <c r="D23">
        <v>7.5</v>
      </c>
      <c r="E23">
        <v>7</v>
      </c>
    </row>
    <row r="24" spans="1:5" ht="12.75">
      <c r="A24">
        <v>20050318</v>
      </c>
      <c r="B24">
        <v>5.7</v>
      </c>
      <c r="C24">
        <v>6.4</v>
      </c>
      <c r="D24">
        <v>6.6</v>
      </c>
      <c r="E24">
        <v>7.4</v>
      </c>
    </row>
    <row r="25" spans="1:5" ht="12.75">
      <c r="A25">
        <v>20050319</v>
      </c>
      <c r="B25">
        <v>6.1</v>
      </c>
      <c r="C25">
        <v>6.6</v>
      </c>
      <c r="D25">
        <v>6.8</v>
      </c>
      <c r="E25">
        <v>7.3</v>
      </c>
    </row>
    <row r="26" spans="1:5" ht="12.75">
      <c r="A26">
        <v>20050320</v>
      </c>
      <c r="B26">
        <v>6.4</v>
      </c>
      <c r="C26">
        <v>6.4</v>
      </c>
      <c r="D26">
        <v>6.5</v>
      </c>
      <c r="E26">
        <v>6.2</v>
      </c>
    </row>
    <row r="27" spans="1:5" ht="12.75">
      <c r="A27">
        <v>20050321</v>
      </c>
      <c r="B27">
        <v>5.4</v>
      </c>
      <c r="C27">
        <v>6.1</v>
      </c>
      <c r="D27">
        <v>6.7</v>
      </c>
      <c r="E27">
        <v>11.4</v>
      </c>
    </row>
    <row r="28" spans="1:5" ht="12.75">
      <c r="A28">
        <v>20050322</v>
      </c>
      <c r="B28">
        <v>4.3</v>
      </c>
      <c r="C28">
        <v>5</v>
      </c>
      <c r="D28">
        <v>5.4</v>
      </c>
      <c r="E28">
        <v>6</v>
      </c>
    </row>
    <row r="29" spans="1:5" ht="12.75">
      <c r="A29">
        <v>20050323</v>
      </c>
      <c r="B29">
        <v>4.9</v>
      </c>
      <c r="C29">
        <v>5.1</v>
      </c>
      <c r="D29">
        <v>5.3</v>
      </c>
      <c r="E29">
        <v>6</v>
      </c>
    </row>
    <row r="30" spans="1:5" ht="12.75">
      <c r="A30">
        <v>20050324</v>
      </c>
      <c r="B30">
        <v>5</v>
      </c>
      <c r="C30">
        <v>5.3</v>
      </c>
      <c r="D30">
        <v>5.7</v>
      </c>
      <c r="E30">
        <v>6</v>
      </c>
    </row>
    <row r="31" spans="1:5" ht="12.75">
      <c r="A31">
        <v>20050325</v>
      </c>
      <c r="B31">
        <v>4.4</v>
      </c>
      <c r="C31">
        <v>4.6</v>
      </c>
      <c r="D31">
        <v>5</v>
      </c>
      <c r="E31">
        <v>5.3</v>
      </c>
    </row>
    <row r="32" spans="1:5" ht="12.75">
      <c r="A32">
        <v>20050326</v>
      </c>
      <c r="B32">
        <v>4.5</v>
      </c>
      <c r="C32">
        <v>4.9</v>
      </c>
      <c r="D32">
        <v>4.6</v>
      </c>
      <c r="E32">
        <v>5.2</v>
      </c>
    </row>
    <row r="33" spans="1:5" ht="12.75">
      <c r="A33">
        <v>20050327</v>
      </c>
      <c r="B33">
        <v>5.1</v>
      </c>
      <c r="C33">
        <v>5.5</v>
      </c>
      <c r="D33">
        <v>5.7</v>
      </c>
      <c r="E33">
        <v>6.5</v>
      </c>
    </row>
    <row r="34" spans="1:5" ht="12.75">
      <c r="A34">
        <v>20050328</v>
      </c>
      <c r="B34">
        <v>5</v>
      </c>
      <c r="C34">
        <v>5.7</v>
      </c>
      <c r="D34">
        <v>6.2</v>
      </c>
      <c r="E34">
        <v>7</v>
      </c>
    </row>
    <row r="35" spans="1:5" ht="12.75">
      <c r="A35">
        <v>20050329</v>
      </c>
      <c r="B35">
        <v>5</v>
      </c>
      <c r="C35">
        <v>5.1</v>
      </c>
      <c r="D35">
        <v>6.3</v>
      </c>
      <c r="E35">
        <v>7.5</v>
      </c>
    </row>
    <row r="36" spans="1:5" ht="12.75">
      <c r="A36">
        <v>20050330</v>
      </c>
      <c r="B36">
        <v>-99</v>
      </c>
      <c r="C36">
        <v>-99</v>
      </c>
      <c r="D36">
        <v>-99</v>
      </c>
      <c r="E36">
        <v>-99</v>
      </c>
    </row>
    <row r="37" spans="1:5" ht="12.75">
      <c r="A37">
        <v>20050331</v>
      </c>
      <c r="B37">
        <v>6.2</v>
      </c>
      <c r="C37">
        <v>6.1</v>
      </c>
      <c r="D37">
        <v>6.4</v>
      </c>
      <c r="E37">
        <v>6.9</v>
      </c>
    </row>
    <row r="38" spans="2:5" ht="12.75">
      <c r="B38" s="6">
        <f>AVERAGE(B8:B9,B14,B17:B35,B37)</f>
        <v>5.539130434782609</v>
      </c>
      <c r="C38" s="6">
        <f>AVERAGE(C8:C9,C14,C17:C35,C37)</f>
        <v>5.960869565217391</v>
      </c>
      <c r="D38" s="6">
        <f>AVERAGE(D8:D9,D14,D17:D35,D37)</f>
        <v>6.408695652173912</v>
      </c>
      <c r="E38" s="6">
        <f>AVERAGE(E8:E9,E17:E35,E37)</f>
        <v>7.1000000000000005</v>
      </c>
    </row>
    <row r="40" spans="2:5" ht="12.75">
      <c r="B40" t="s">
        <v>21</v>
      </c>
      <c r="C40" t="s">
        <v>45</v>
      </c>
      <c r="D40" t="s">
        <v>46</v>
      </c>
      <c r="E40" t="s">
        <v>47</v>
      </c>
    </row>
    <row r="41" spans="1:5" ht="12.75">
      <c r="A41" t="s">
        <v>37</v>
      </c>
      <c r="B41">
        <v>5.3</v>
      </c>
      <c r="C41">
        <v>5.7</v>
      </c>
      <c r="D41">
        <v>6.1</v>
      </c>
      <c r="E41">
        <v>6.6</v>
      </c>
    </row>
    <row r="42" spans="1:5" ht="12.75">
      <c r="A42" t="s">
        <v>65</v>
      </c>
      <c r="B42" s="6">
        <f>B38</f>
        <v>5.539130434782609</v>
      </c>
      <c r="C42" s="6">
        <f>C38</f>
        <v>5.960869565217391</v>
      </c>
      <c r="D42" s="6">
        <f>D38</f>
        <v>6.408695652173912</v>
      </c>
      <c r="E42" s="6">
        <f>E38</f>
        <v>7.1000000000000005</v>
      </c>
    </row>
    <row r="43" spans="1:5" ht="12.75">
      <c r="A43" t="s">
        <v>38</v>
      </c>
      <c r="B43">
        <v>5.5</v>
      </c>
      <c r="C43">
        <v>5.9</v>
      </c>
      <c r="D43">
        <v>6.3</v>
      </c>
      <c r="E43">
        <v>6.7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0">
      <selection activeCell="C42" sqref="C42:F42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38412</v>
      </c>
    </row>
    <row r="2" spans="1:3" ht="12.75">
      <c r="A2" t="s">
        <v>75</v>
      </c>
      <c r="B2" t="s">
        <v>76</v>
      </c>
      <c r="C2" t="s">
        <v>77</v>
      </c>
    </row>
    <row r="3" spans="1:3" ht="12.75">
      <c r="A3" t="s">
        <v>78</v>
      </c>
      <c r="B3" t="s">
        <v>79</v>
      </c>
      <c r="C3" t="s">
        <v>80</v>
      </c>
    </row>
    <row r="5" spans="2:10" ht="12.75">
      <c r="B5" t="s">
        <v>81</v>
      </c>
      <c r="D5" t="s">
        <v>82</v>
      </c>
      <c r="F5" t="s">
        <v>83</v>
      </c>
      <c r="H5" t="s">
        <v>84</v>
      </c>
      <c r="J5" t="s">
        <v>85</v>
      </c>
    </row>
    <row r="6" spans="1:11" ht="12.75">
      <c r="A6" t="s">
        <v>73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20050301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20050302</v>
      </c>
      <c r="B9">
        <v>4.5</v>
      </c>
      <c r="C9">
        <v>5</v>
      </c>
      <c r="D9">
        <v>4.1</v>
      </c>
      <c r="E9">
        <v>4</v>
      </c>
      <c r="F9">
        <v>4.9</v>
      </c>
      <c r="G9">
        <v>5.3</v>
      </c>
      <c r="H9">
        <v>5.4</v>
      </c>
      <c r="I9">
        <v>5.1</v>
      </c>
      <c r="J9">
        <v>5.3</v>
      </c>
      <c r="K9">
        <v>5.2</v>
      </c>
    </row>
    <row r="10" spans="1:11" ht="12.75">
      <c r="A10">
        <v>20050303</v>
      </c>
      <c r="B10">
        <v>4.3</v>
      </c>
      <c r="C10">
        <v>4.3</v>
      </c>
      <c r="D10">
        <v>6</v>
      </c>
      <c r="E10">
        <v>6.1</v>
      </c>
      <c r="F10">
        <v>6.3</v>
      </c>
      <c r="G10">
        <v>6.3</v>
      </c>
      <c r="H10">
        <v>6.7</v>
      </c>
      <c r="I10">
        <v>6.6</v>
      </c>
      <c r="J10">
        <v>6.5</v>
      </c>
      <c r="K10">
        <v>8.4</v>
      </c>
    </row>
    <row r="11" spans="1:11" ht="12.75">
      <c r="A11">
        <v>20050304</v>
      </c>
      <c r="B11">
        <v>-99</v>
      </c>
      <c r="C11">
        <v>-99</v>
      </c>
      <c r="D11">
        <v>-99</v>
      </c>
      <c r="E11">
        <v>-99</v>
      </c>
      <c r="F11">
        <v>-99</v>
      </c>
      <c r="G11">
        <v>-99</v>
      </c>
      <c r="H11">
        <v>-99</v>
      </c>
      <c r="I11">
        <v>-99</v>
      </c>
      <c r="J11">
        <v>-99</v>
      </c>
      <c r="K11">
        <v>-99</v>
      </c>
    </row>
    <row r="12" spans="1:11" ht="12.75">
      <c r="A12">
        <v>20050305</v>
      </c>
      <c r="B12">
        <v>-99</v>
      </c>
      <c r="C12">
        <v>-99</v>
      </c>
      <c r="D12">
        <v>-99</v>
      </c>
      <c r="E12">
        <v>-99</v>
      </c>
      <c r="F12">
        <v>-99</v>
      </c>
      <c r="G12">
        <v>-99</v>
      </c>
      <c r="H12">
        <v>-99</v>
      </c>
      <c r="I12">
        <v>-99</v>
      </c>
      <c r="J12">
        <v>-99</v>
      </c>
      <c r="K12">
        <v>-99</v>
      </c>
    </row>
    <row r="13" spans="1:11" ht="12.75">
      <c r="A13">
        <v>20050306</v>
      </c>
      <c r="B13">
        <v>-99</v>
      </c>
      <c r="C13">
        <v>-99</v>
      </c>
      <c r="D13">
        <v>-99</v>
      </c>
      <c r="E13">
        <v>-99</v>
      </c>
      <c r="F13">
        <v>-99</v>
      </c>
      <c r="G13">
        <v>-99</v>
      </c>
      <c r="H13">
        <v>-99</v>
      </c>
      <c r="I13">
        <v>-99</v>
      </c>
      <c r="J13">
        <v>-99</v>
      </c>
      <c r="K13">
        <v>-99</v>
      </c>
    </row>
    <row r="14" spans="1:11" ht="12.75">
      <c r="A14">
        <v>20050307</v>
      </c>
      <c r="B14">
        <v>-99</v>
      </c>
      <c r="C14">
        <v>-99</v>
      </c>
      <c r="D14">
        <v>-99</v>
      </c>
      <c r="E14">
        <v>-99</v>
      </c>
      <c r="F14">
        <v>-99</v>
      </c>
      <c r="G14">
        <v>-99</v>
      </c>
      <c r="H14">
        <v>-99</v>
      </c>
      <c r="I14">
        <v>-99</v>
      </c>
      <c r="J14">
        <v>-99</v>
      </c>
      <c r="K14">
        <v>-99</v>
      </c>
    </row>
    <row r="15" spans="1:11" ht="12.75">
      <c r="A15">
        <v>20050308</v>
      </c>
      <c r="B15">
        <v>4.8</v>
      </c>
      <c r="C15">
        <v>4.9</v>
      </c>
      <c r="D15">
        <v>7.9</v>
      </c>
      <c r="E15">
        <v>7.5</v>
      </c>
      <c r="F15">
        <v>6</v>
      </c>
      <c r="G15">
        <v>6</v>
      </c>
      <c r="H15">
        <v>8.1</v>
      </c>
      <c r="I15">
        <v>8.1</v>
      </c>
      <c r="J15">
        <v>8.4</v>
      </c>
      <c r="K15">
        <v>8.6</v>
      </c>
    </row>
    <row r="16" spans="1:11" ht="12.75">
      <c r="A16">
        <v>20050309</v>
      </c>
      <c r="B16">
        <v>-99</v>
      </c>
      <c r="C16">
        <v>-99</v>
      </c>
      <c r="D16">
        <v>-99</v>
      </c>
      <c r="E16">
        <v>-99</v>
      </c>
      <c r="F16">
        <v>-99</v>
      </c>
      <c r="G16">
        <v>-99</v>
      </c>
      <c r="H16">
        <v>-99</v>
      </c>
      <c r="I16">
        <v>-99</v>
      </c>
      <c r="J16">
        <v>-99</v>
      </c>
      <c r="K16">
        <v>-99</v>
      </c>
    </row>
    <row r="17" spans="1:11" ht="12.75">
      <c r="A17">
        <v>20050310</v>
      </c>
      <c r="B17">
        <v>-99</v>
      </c>
      <c r="C17">
        <v>-99</v>
      </c>
      <c r="D17">
        <v>-99</v>
      </c>
      <c r="E17">
        <v>-99</v>
      </c>
      <c r="F17">
        <v>-99</v>
      </c>
      <c r="G17">
        <v>-99</v>
      </c>
      <c r="H17">
        <v>-99</v>
      </c>
      <c r="I17">
        <v>-99</v>
      </c>
      <c r="J17">
        <v>-99</v>
      </c>
      <c r="K17">
        <v>-99</v>
      </c>
    </row>
    <row r="18" spans="1:11" ht="12.75">
      <c r="A18">
        <v>20050311</v>
      </c>
      <c r="B18">
        <v>4.1</v>
      </c>
      <c r="C18">
        <v>4.2</v>
      </c>
      <c r="D18">
        <v>5.1</v>
      </c>
      <c r="E18">
        <v>5.1</v>
      </c>
      <c r="F18">
        <v>5.3</v>
      </c>
      <c r="G18">
        <v>5.2</v>
      </c>
      <c r="H18">
        <v>6.8</v>
      </c>
      <c r="I18">
        <v>6.7</v>
      </c>
      <c r="J18">
        <v>5.8</v>
      </c>
      <c r="K18">
        <v>5.9</v>
      </c>
    </row>
    <row r="19" spans="1:11" ht="12.75">
      <c r="A19">
        <v>20050312</v>
      </c>
      <c r="B19">
        <v>7.1</v>
      </c>
      <c r="C19">
        <v>7.2</v>
      </c>
      <c r="D19">
        <v>6</v>
      </c>
      <c r="E19">
        <v>6.1</v>
      </c>
      <c r="F19">
        <v>5.2</v>
      </c>
      <c r="G19">
        <v>5.2</v>
      </c>
      <c r="H19">
        <v>5.7</v>
      </c>
      <c r="I19">
        <v>6</v>
      </c>
      <c r="J19">
        <v>8.6</v>
      </c>
      <c r="K19">
        <v>8.3</v>
      </c>
    </row>
    <row r="20" spans="1:11" ht="12.75">
      <c r="A20">
        <v>20050313</v>
      </c>
      <c r="B20">
        <v>5.2</v>
      </c>
      <c r="C20">
        <v>6.1</v>
      </c>
      <c r="D20">
        <v>5.6</v>
      </c>
      <c r="E20">
        <v>5.4</v>
      </c>
      <c r="F20">
        <v>7</v>
      </c>
      <c r="G20">
        <v>7.3</v>
      </c>
      <c r="H20">
        <v>7.5</v>
      </c>
      <c r="I20">
        <v>7.3</v>
      </c>
      <c r="J20">
        <v>7.7</v>
      </c>
      <c r="K20">
        <v>8.4</v>
      </c>
    </row>
    <row r="21" spans="1:11" ht="12.75">
      <c r="A21">
        <v>20050314</v>
      </c>
      <c r="B21">
        <v>5.5</v>
      </c>
      <c r="C21">
        <v>5.4</v>
      </c>
      <c r="D21">
        <v>5.5</v>
      </c>
      <c r="E21">
        <v>6</v>
      </c>
      <c r="F21">
        <v>5.9</v>
      </c>
      <c r="G21">
        <v>5.9</v>
      </c>
      <c r="H21">
        <v>8.2</v>
      </c>
      <c r="I21">
        <v>8.3</v>
      </c>
      <c r="J21">
        <v>7.9</v>
      </c>
      <c r="K21">
        <v>7.8</v>
      </c>
    </row>
    <row r="22" spans="1:11" ht="12.75">
      <c r="A22">
        <v>20050315</v>
      </c>
      <c r="B22">
        <v>4.6</v>
      </c>
      <c r="C22">
        <v>4.7</v>
      </c>
      <c r="D22">
        <v>6</v>
      </c>
      <c r="E22">
        <v>5.9</v>
      </c>
      <c r="F22">
        <v>5</v>
      </c>
      <c r="G22">
        <v>4.9</v>
      </c>
      <c r="H22">
        <v>5.2</v>
      </c>
      <c r="I22">
        <v>5.5</v>
      </c>
      <c r="J22">
        <v>7.3</v>
      </c>
      <c r="K22">
        <v>7.5</v>
      </c>
    </row>
    <row r="23" spans="1:11" ht="12.75">
      <c r="A23">
        <v>20050316</v>
      </c>
      <c r="B23">
        <v>5.1</v>
      </c>
      <c r="C23">
        <v>5.3</v>
      </c>
      <c r="D23">
        <v>5.3</v>
      </c>
      <c r="E23">
        <v>5.2</v>
      </c>
      <c r="F23">
        <v>7.9</v>
      </c>
      <c r="G23">
        <v>8.8</v>
      </c>
      <c r="H23">
        <v>6.1</v>
      </c>
      <c r="I23">
        <v>5.7</v>
      </c>
      <c r="J23">
        <v>7.5</v>
      </c>
      <c r="K23">
        <v>7.6</v>
      </c>
    </row>
    <row r="24" spans="1:11" ht="12.75">
      <c r="A24">
        <v>20050317</v>
      </c>
      <c r="B24">
        <v>5.7</v>
      </c>
      <c r="C24">
        <v>5.7</v>
      </c>
      <c r="D24">
        <v>6</v>
      </c>
      <c r="E24">
        <v>6.3</v>
      </c>
      <c r="F24">
        <v>6.8</v>
      </c>
      <c r="G24">
        <v>6.9</v>
      </c>
      <c r="H24">
        <v>6.9</v>
      </c>
      <c r="I24">
        <v>9.1</v>
      </c>
      <c r="J24">
        <v>6.6</v>
      </c>
      <c r="K24">
        <v>5.5</v>
      </c>
    </row>
    <row r="25" spans="1:11" ht="12.75">
      <c r="A25">
        <v>20050318</v>
      </c>
      <c r="B25">
        <v>4</v>
      </c>
      <c r="C25">
        <v>4</v>
      </c>
      <c r="D25">
        <v>5.7</v>
      </c>
      <c r="E25">
        <v>6</v>
      </c>
      <c r="F25">
        <v>6</v>
      </c>
      <c r="G25">
        <v>6.5</v>
      </c>
      <c r="H25">
        <v>5.9</v>
      </c>
      <c r="I25">
        <v>6.4</v>
      </c>
      <c r="J25">
        <v>7</v>
      </c>
      <c r="K25">
        <v>8.6</v>
      </c>
    </row>
    <row r="26" spans="1:11" ht="12.75">
      <c r="A26">
        <v>20050319</v>
      </c>
      <c r="B26">
        <v>4.9</v>
      </c>
      <c r="C26">
        <v>5</v>
      </c>
      <c r="D26">
        <v>5.5</v>
      </c>
      <c r="E26">
        <v>5.5</v>
      </c>
      <c r="F26">
        <v>7.2</v>
      </c>
      <c r="G26">
        <v>7.2</v>
      </c>
      <c r="H26">
        <v>6</v>
      </c>
      <c r="I26">
        <v>6.3</v>
      </c>
      <c r="J26">
        <v>7.6</v>
      </c>
      <c r="K26">
        <v>6.9</v>
      </c>
    </row>
    <row r="27" spans="1:11" ht="12.75">
      <c r="A27">
        <v>20050320</v>
      </c>
      <c r="B27">
        <v>4.5</v>
      </c>
      <c r="C27">
        <v>4.4</v>
      </c>
      <c r="D27">
        <v>6.4</v>
      </c>
      <c r="E27">
        <v>6.5</v>
      </c>
      <c r="F27">
        <v>6.3</v>
      </c>
      <c r="G27">
        <v>5.9</v>
      </c>
      <c r="H27">
        <v>6.6</v>
      </c>
      <c r="I27">
        <v>6.9</v>
      </c>
      <c r="J27">
        <v>6.1</v>
      </c>
      <c r="K27">
        <v>5.6</v>
      </c>
    </row>
    <row r="28" spans="1:11" ht="12.75">
      <c r="A28">
        <v>20050321</v>
      </c>
      <c r="B28">
        <v>4.7</v>
      </c>
      <c r="C28">
        <v>5.2</v>
      </c>
      <c r="D28">
        <v>5.1</v>
      </c>
      <c r="E28">
        <v>6</v>
      </c>
      <c r="F28">
        <v>4.9</v>
      </c>
      <c r="G28">
        <v>5.2</v>
      </c>
      <c r="H28">
        <v>6.8</v>
      </c>
      <c r="I28">
        <v>7.1</v>
      </c>
      <c r="J28">
        <v>8.3</v>
      </c>
      <c r="K28">
        <v>7.9</v>
      </c>
    </row>
    <row r="29" spans="1:11" ht="12.75">
      <c r="A29">
        <v>20050322</v>
      </c>
      <c r="B29">
        <v>4.9</v>
      </c>
      <c r="C29">
        <v>5</v>
      </c>
      <c r="D29">
        <v>4.5</v>
      </c>
      <c r="E29">
        <v>5.2</v>
      </c>
      <c r="F29">
        <v>4.4</v>
      </c>
      <c r="G29">
        <v>5.3</v>
      </c>
      <c r="H29">
        <v>5</v>
      </c>
      <c r="I29">
        <v>5</v>
      </c>
      <c r="J29">
        <v>6.6</v>
      </c>
      <c r="K29">
        <v>6.3</v>
      </c>
    </row>
    <row r="30" spans="1:11" ht="12.75">
      <c r="A30">
        <v>20050323</v>
      </c>
      <c r="B30">
        <v>4.6</v>
      </c>
      <c r="C30">
        <v>4.6</v>
      </c>
      <c r="D30">
        <v>5.2</v>
      </c>
      <c r="E30">
        <v>5.4</v>
      </c>
      <c r="F30">
        <v>5.7</v>
      </c>
      <c r="G30">
        <v>6.8</v>
      </c>
      <c r="H30">
        <v>5.4</v>
      </c>
      <c r="I30">
        <v>5.9</v>
      </c>
      <c r="J30">
        <v>5.3</v>
      </c>
      <c r="K30">
        <v>5.3</v>
      </c>
    </row>
    <row r="31" spans="1:11" ht="12.75">
      <c r="A31">
        <v>20050324</v>
      </c>
      <c r="B31">
        <v>3.9</v>
      </c>
      <c r="C31">
        <v>3.8</v>
      </c>
      <c r="D31">
        <v>4.7</v>
      </c>
      <c r="E31">
        <v>4.9</v>
      </c>
      <c r="F31">
        <v>5.1</v>
      </c>
      <c r="G31">
        <v>5.6</v>
      </c>
      <c r="H31">
        <v>4.6</v>
      </c>
      <c r="I31">
        <v>5.1</v>
      </c>
      <c r="J31">
        <v>5.7</v>
      </c>
      <c r="K31">
        <v>6.1</v>
      </c>
    </row>
    <row r="32" spans="1:11" ht="12.75">
      <c r="A32">
        <v>20050325</v>
      </c>
      <c r="B32">
        <v>4.2</v>
      </c>
      <c r="C32">
        <v>4.6</v>
      </c>
      <c r="D32">
        <v>4.1</v>
      </c>
      <c r="E32">
        <v>4</v>
      </c>
      <c r="F32">
        <v>3.7</v>
      </c>
      <c r="G32">
        <v>4.3</v>
      </c>
      <c r="H32">
        <v>4.3</v>
      </c>
      <c r="I32">
        <v>5.1</v>
      </c>
      <c r="J32">
        <v>5.3</v>
      </c>
      <c r="K32">
        <v>6.5</v>
      </c>
    </row>
    <row r="33" spans="1:11" ht="12.75">
      <c r="A33">
        <v>20050326</v>
      </c>
      <c r="B33">
        <v>4.3</v>
      </c>
      <c r="C33">
        <v>4.5</v>
      </c>
      <c r="D33">
        <v>4</v>
      </c>
      <c r="E33">
        <v>5.1</v>
      </c>
      <c r="F33">
        <v>5.6</v>
      </c>
      <c r="G33">
        <v>5.6</v>
      </c>
      <c r="H33">
        <v>4.6</v>
      </c>
      <c r="I33">
        <v>4.9</v>
      </c>
      <c r="J33">
        <v>5.2</v>
      </c>
      <c r="K33">
        <v>5.1</v>
      </c>
    </row>
    <row r="34" spans="1:11" ht="12.75">
      <c r="A34">
        <v>20050327</v>
      </c>
      <c r="B34">
        <v>4.2</v>
      </c>
      <c r="C34">
        <v>4.2</v>
      </c>
      <c r="D34">
        <v>4.3</v>
      </c>
      <c r="E34">
        <v>4.5</v>
      </c>
      <c r="F34">
        <v>6</v>
      </c>
      <c r="G34">
        <v>5.6</v>
      </c>
      <c r="H34">
        <v>5.8</v>
      </c>
      <c r="I34">
        <v>5.8</v>
      </c>
      <c r="J34">
        <v>5.3</v>
      </c>
      <c r="K34">
        <v>5.6</v>
      </c>
    </row>
    <row r="35" spans="1:11" ht="12.75">
      <c r="A35">
        <v>20050328</v>
      </c>
      <c r="B35">
        <v>4</v>
      </c>
      <c r="C35">
        <v>4</v>
      </c>
      <c r="D35">
        <v>4.5</v>
      </c>
      <c r="E35">
        <v>4.5</v>
      </c>
      <c r="F35">
        <v>5</v>
      </c>
      <c r="G35">
        <v>5</v>
      </c>
      <c r="H35">
        <v>6.8</v>
      </c>
      <c r="I35">
        <v>5.9</v>
      </c>
      <c r="J35">
        <v>5.2</v>
      </c>
      <c r="K35">
        <v>5.3</v>
      </c>
    </row>
    <row r="36" spans="1:11" ht="12.75">
      <c r="A36">
        <v>20050329</v>
      </c>
      <c r="B36">
        <v>4.9</v>
      </c>
      <c r="C36">
        <v>4.7</v>
      </c>
      <c r="D36">
        <v>5.1</v>
      </c>
      <c r="E36">
        <v>5.2</v>
      </c>
      <c r="F36">
        <v>5</v>
      </c>
      <c r="G36">
        <v>5.1</v>
      </c>
      <c r="H36">
        <v>5.4</v>
      </c>
      <c r="I36">
        <v>5.8</v>
      </c>
      <c r="J36">
        <v>6.7</v>
      </c>
      <c r="K36">
        <v>6.7</v>
      </c>
    </row>
    <row r="37" spans="1:11" ht="12.75">
      <c r="A37">
        <v>20050330</v>
      </c>
      <c r="B37">
        <v>-99</v>
      </c>
      <c r="C37">
        <v>-99</v>
      </c>
      <c r="D37">
        <v>-99</v>
      </c>
      <c r="E37">
        <v>-99</v>
      </c>
      <c r="F37">
        <v>-99</v>
      </c>
      <c r="G37">
        <v>-99</v>
      </c>
      <c r="H37">
        <v>-99</v>
      </c>
      <c r="I37">
        <v>-99</v>
      </c>
      <c r="J37">
        <v>-99</v>
      </c>
      <c r="K37">
        <v>-99</v>
      </c>
    </row>
    <row r="38" spans="1:11" ht="12.75">
      <c r="A38">
        <v>20050331</v>
      </c>
      <c r="B38">
        <v>5.7</v>
      </c>
      <c r="C38">
        <v>5.7</v>
      </c>
      <c r="D38">
        <v>5.7</v>
      </c>
      <c r="E38">
        <v>5.5</v>
      </c>
      <c r="F38">
        <v>6.6</v>
      </c>
      <c r="G38">
        <v>6.3</v>
      </c>
      <c r="H38">
        <v>6.2</v>
      </c>
      <c r="I38">
        <v>6.2</v>
      </c>
      <c r="J38">
        <v>5.7</v>
      </c>
      <c r="K38">
        <v>5.6</v>
      </c>
    </row>
    <row r="39" spans="2:11" ht="12.75">
      <c r="B39" s="6">
        <f>AVERAGE(B9:B10,B15,B18:B36,B38)</f>
        <v>4.769565217391306</v>
      </c>
      <c r="C39" s="6">
        <f aca="true" t="shared" si="0" ref="C39:K39">AVERAGE(C9:C10,C15,C18:C36,C38)</f>
        <v>4.891304347826087</v>
      </c>
      <c r="D39" s="6">
        <f t="shared" si="0"/>
        <v>5.317391304347826</v>
      </c>
      <c r="E39" s="6">
        <f t="shared" si="0"/>
        <v>5.4739130434782615</v>
      </c>
      <c r="F39" s="6">
        <f t="shared" si="0"/>
        <v>5.730434782608696</v>
      </c>
      <c r="G39" s="6">
        <f t="shared" si="0"/>
        <v>5.921739130434782</v>
      </c>
      <c r="H39" s="6">
        <f t="shared" si="0"/>
        <v>6.086956521739131</v>
      </c>
      <c r="I39" s="6">
        <f t="shared" si="0"/>
        <v>6.295652173913043</v>
      </c>
      <c r="J39" s="6">
        <f t="shared" si="0"/>
        <v>6.591304347826084</v>
      </c>
      <c r="K39" s="6">
        <f t="shared" si="0"/>
        <v>6.726086956521739</v>
      </c>
    </row>
    <row r="41" spans="1:6" ht="12.75">
      <c r="A41" t="s">
        <v>37</v>
      </c>
      <c r="B41">
        <v>4.8</v>
      </c>
      <c r="C41">
        <v>5.3</v>
      </c>
      <c r="D41">
        <v>5.7</v>
      </c>
      <c r="E41">
        <v>6.1</v>
      </c>
      <c r="F41">
        <v>6.6</v>
      </c>
    </row>
    <row r="42" spans="1:6" ht="12.75">
      <c r="A42" t="s">
        <v>38</v>
      </c>
      <c r="B42">
        <v>4.9</v>
      </c>
      <c r="C42">
        <v>5.5</v>
      </c>
      <c r="D42">
        <v>5.9</v>
      </c>
      <c r="E42">
        <v>6.3</v>
      </c>
      <c r="F42">
        <v>6.7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2005-08-25T13:36:34Z</dcterms:modified>
  <cp:category/>
  <cp:version/>
  <cp:contentType/>
  <cp:contentStatus/>
</cp:coreProperties>
</file>