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tabRatio="599" firstSheet="30" activeTab="33"/>
  </bookViews>
  <sheets>
    <sheet name="brier" sheetId="1" r:id="rId1"/>
    <sheet name="brierimp" sheetId="2" r:id="rId2"/>
    <sheet name="rmsmin" sheetId="3" r:id="rId3"/>
    <sheet name="rmsmax" sheetId="4" r:id="rId4"/>
    <sheet name="rmsdwpf" sheetId="5" r:id="rId5"/>
    <sheet name="rmstclo" sheetId="6" r:id="rId6"/>
    <sheet name="rmssped" sheetId="7" r:id="rId7"/>
    <sheet name="rms_NDFDminT200502" sheetId="8" r:id="rId8"/>
    <sheet name="rms_minT200502" sheetId="9" r:id="rId9"/>
    <sheet name="rms_NDFDmaxT200502" sheetId="10" r:id="rId10"/>
    <sheet name="rms_maxT200502" sheetId="11" r:id="rId11"/>
    <sheet name="popstat_NDFD200502" sheetId="12" r:id="rId12"/>
    <sheet name="Popstat200502" sheetId="13" r:id="rId13"/>
    <sheet name="rms_dwpf_NDFD200502" sheetId="14" r:id="rId14"/>
    <sheet name="rms_dwpf_200502" sheetId="15" r:id="rId15"/>
    <sheet name="rms_cld_NDFD200502" sheetId="16" r:id="rId16"/>
    <sheet name="rms_cld_200502" sheetId="17" r:id="rId17"/>
    <sheet name="rms_sped_NDFD200502" sheetId="18" r:id="rId18"/>
    <sheet name="rms_sped_200502" sheetId="19" r:id="rId19"/>
    <sheet name="rms_drct_NDFD200502" sheetId="20" r:id="rId20"/>
    <sheet name="rms_drct_200502_rotate" sheetId="21" r:id="rId21"/>
    <sheet name="rms_drct_200502" sheetId="22" r:id="rId22"/>
    <sheet name="rmsdrct" sheetId="23" r:id="rId23"/>
    <sheet name="Xbrier" sheetId="24" r:id="rId24"/>
    <sheet name="Xbrierimp" sheetId="25" r:id="rId25"/>
    <sheet name="Xrmsmin" sheetId="26" r:id="rId26"/>
    <sheet name="Xrmsmax" sheetId="27" r:id="rId27"/>
    <sheet name="Xrms_minT_200502" sheetId="28" r:id="rId28"/>
    <sheet name="Xrms_maxT_200502" sheetId="29" r:id="rId29"/>
    <sheet name="Xbrier_200502" sheetId="30" r:id="rId30"/>
    <sheet name="Xrms_dwpf_200502" sheetId="31" r:id="rId31"/>
    <sheet name="Xrms_cld_200502" sheetId="32" r:id="rId32"/>
    <sheet name="Xrms_sped_200502" sheetId="33" r:id="rId33"/>
    <sheet name="Xrms_drct_200502" sheetId="34" r:id="rId34"/>
  </sheets>
  <definedNames>
    <definedName name="popstats.022005" localSheetId="11">'popstat_NDFD200502'!$A$1:$I$34</definedName>
    <definedName name="popstats.022005" localSheetId="12">'Popstat200502'!$A$1:$AE$34</definedName>
    <definedName name="rms_drct_200502" localSheetId="21">'rms_drct_200502'!$A$1:$Q$34</definedName>
    <definedName name="rms_drct_200502" localSheetId="19">'rms_drct_NDFD200502'!#REF!</definedName>
    <definedName name="rms_drct_200502_rotate" localSheetId="20">'rms_drct_200502_rotate'!$A$1:$Q$34</definedName>
    <definedName name="rms_dwpf_200502" localSheetId="14">'rms_dwpf_200502'!$A$1:$Y$35</definedName>
    <definedName name="rms_dwpf_200502" localSheetId="13">'rms_dwpf_NDFD200502'!$A$1:$Q$34</definedName>
    <definedName name="rms_dwpf_200503" localSheetId="13">'rms_dwpf_NDFD200502'!$T$36:$AJ$37</definedName>
    <definedName name="rms_sped_200502" localSheetId="18">'rms_sped_200502'!$A$1:$Q$34</definedName>
    <definedName name="rms_sped_200502" localSheetId="17">'rms_sped_NDFD200502'!$A$1:$Q$34</definedName>
    <definedName name="rms_tclo_200502" localSheetId="16">'rms_cld_200502'!$A$1:$Q$34</definedName>
    <definedName name="rms_tclo_200502" localSheetId="15">'rms_cld_NDFD200502'!$A$1:$Q$34</definedName>
    <definedName name="rms_tclo_200502" localSheetId="19">'rms_drct_NDFD200502'!$A$1:$Q$34</definedName>
    <definedName name="rmsmaxerr.022005" localSheetId="10">'rms_maxT200502'!$A$1:$K$35</definedName>
    <definedName name="rmsmaxerr.022005" localSheetId="9">'rms_NDFDmaxT200502'!$A$1:$E$34</definedName>
    <definedName name="rmsminerr.022005" localSheetId="8">'rms_minT200502'!$A$1:$K$35</definedName>
    <definedName name="rmsminerr.022005" localSheetId="7">'rms_NDFDminT200502'!$A$1:$E$34</definedName>
  </definedNames>
  <calcPr fullCalcOnLoad="1"/>
</workbook>
</file>

<file path=xl/sharedStrings.xml><?xml version="1.0" encoding="utf-8"?>
<sst xmlns="http://schemas.openxmlformats.org/spreadsheetml/2006/main" count="906" uniqueCount="133">
  <si>
    <t>Day 3</t>
  </si>
  <si>
    <t>F090</t>
  </si>
  <si>
    <t>F096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</si>
  <si>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</si>
  <si>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</si>
  <si>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</si>
  <si>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</si>
  <si>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</si>
  <si>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</si>
  <si>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</si>
  <si>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</si>
  <si>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</si>
  <si>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</si>
  <si>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</si>
  <si>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</si>
  <si>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</si>
  <si>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</si>
  <si>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</si>
  <si>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</si>
  <si>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</si>
  <si>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</si>
  <si>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</si>
  <si>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</si>
  <si>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day 4</t>
  </si>
  <si>
    <t>day 6</t>
  </si>
  <si>
    <t>day 7</t>
  </si>
  <si>
    <t>day 5</t>
  </si>
  <si>
    <t>Avg Fcsts</t>
  </si>
  <si>
    <t>MONTHLY AVG HPC DEW POINT RMS ERROR</t>
  </si>
  <si>
    <t>MONTHLY AVG HPC CLOUD COVER RMS ERROR</t>
  </si>
  <si>
    <t>MONTHLY AVG HPC WIND SPEED RMS ERROR</t>
  </si>
  <si>
    <t>MONTHLY AVG HPC WIND DIRECTION RMS ERROR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</si>
  <si>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</si>
  <si>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</si>
  <si>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</si>
  <si>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</si>
  <si>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</si>
  <si>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</si>
  <si>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</si>
  <si>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</si>
  <si>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</si>
  <si>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</si>
  <si>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</si>
  <si>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-----</t>
  </si>
  <si>
    <t>---------</t>
  </si>
  <si>
    <t>Day 5</t>
  </si>
  <si>
    <t>Day 6</t>
  </si>
  <si>
    <t>Day 7</t>
  </si>
  <si>
    <t>Avg fcsts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</si>
  <si>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</si>
  <si>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</si>
  <si>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</si>
  <si>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</si>
  <si>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</si>
  <si>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</si>
  <si>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</si>
  <si>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</si>
  <si>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</si>
  <si>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</si>
  <si>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</si>
  <si>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</si>
  <si>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</si>
  <si>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</si>
  <si>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</si>
  <si>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</si>
  <si>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</si>
  <si>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</si>
  <si>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</si>
  <si>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</si>
  <si>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</si>
  <si>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</si>
  <si>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</si>
  <si>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erature</t>
  </si>
  <si>
    <t>*****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</si>
  <si>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</si>
  <si>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</si>
  <si>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</si>
  <si>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</si>
  <si>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</si>
  <si>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</si>
  <si>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</si>
  <si>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</si>
  <si>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</si>
  <si>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</si>
  <si>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</si>
  <si>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</si>
  <si>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</si>
  <si>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</si>
  <si>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</si>
  <si>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</si>
  <si>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</si>
  <si>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</si>
  <si>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</si>
  <si>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</si>
  <si>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</si>
  <si>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</si>
  <si>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</si>
  <si>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</si>
  <si>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</si>
  <si>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</si>
  <si>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</si>
  <si>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</si>
  <si>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</si>
  <si>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</si>
  <si>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7 1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</si>
  <si>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</si>
  <si>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</si>
  <si>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</si>
  <si>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</si>
  <si>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</si>
  <si>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</si>
  <si>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</si>
  <si>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</si>
  <si>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</si>
  <si>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</si>
  <si>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</si>
  <si>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Error</t>
  </si>
  <si>
    <t>NDFD Cloud</t>
  </si>
  <si>
    <t>Cover</t>
  </si>
  <si>
    <t>Wind Speed</t>
  </si>
  <si>
    <t>6 1</t>
  </si>
  <si>
    <t>IPITAT</t>
  </si>
  <si>
    <t>Dew Point</t>
  </si>
  <si>
    <t>Temp</t>
  </si>
  <si>
    <t>****</t>
  </si>
  <si>
    <t>40 Degrees</t>
  </si>
  <si>
    <t>50 Degrees</t>
  </si>
  <si>
    <t>55 Degrees</t>
  </si>
  <si>
    <t>60 Degrees</t>
  </si>
  <si>
    <t>70 Degrees</t>
  </si>
  <si>
    <t>80 Degrees</t>
  </si>
  <si>
    <t>90 Degrees</t>
  </si>
  <si>
    <t>100 Degrees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</si>
</sst>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3.25"/>
      <name val="Arial"/>
      <family val="2"/>
    </font>
    <font>
      <b/>
      <sz val="16"/>
      <name val="Arial"/>
      <family val="2"/>
    </font>
    <font>
      <sz val="8.5"/>
      <name val="Arial"/>
      <family val="0"/>
    </font>
    <font>
      <b/>
      <sz val="11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164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chartsheet" Target="chartsheets/sheet1.xml" /><Relationship Id="rId25" Type="http://schemas.openxmlformats.org/officeDocument/2006/relationships/chartsheet" Target="chartsheets/sheet2.xml" /><Relationship Id="rId26" Type="http://schemas.openxmlformats.org/officeDocument/2006/relationships/chartsheet" Target="chartsheets/sheet3.xml" /><Relationship Id="rId27" Type="http://schemas.openxmlformats.org/officeDocument/2006/relationships/chartsheet" Target="chartsheets/sheet4.xml" /><Relationship Id="rId28" Type="http://schemas.openxmlformats.org/officeDocument/2006/relationships/chartsheet" Target="chartsheets/sheet5.xml" /><Relationship Id="rId29" Type="http://schemas.openxmlformats.org/officeDocument/2006/relationships/chartsheet" Target="chartsheets/sheet6.xml" /><Relationship Id="rId30" Type="http://schemas.openxmlformats.org/officeDocument/2006/relationships/chartsheet" Target="chartsheets/sheet7.xml" /><Relationship Id="rId31" Type="http://schemas.openxmlformats.org/officeDocument/2006/relationships/chartsheet" Target="chartsheets/sheet8.xml" /><Relationship Id="rId32" Type="http://schemas.openxmlformats.org/officeDocument/2006/relationships/chartsheet" Target="chartsheets/sheet9.xml" /><Relationship Id="rId33" Type="http://schemas.openxmlformats.org/officeDocument/2006/relationships/chartsheet" Target="chartsheets/sheet10.xml" /><Relationship Id="rId34" Type="http://schemas.openxmlformats.org/officeDocument/2006/relationships/chartsheet" Target="chartsheets/sheet11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Medium Range PoPs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brier!$B$5:$B$11</c:f>
              <c:numCache>
                <c:ptCount val="7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  <c:pt idx="5">
                  <c:v>0.154</c:v>
                </c:pt>
                <c:pt idx="6">
                  <c:v>0.131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brier!$C$5:$C$11</c:f>
              <c:numCache>
                <c:ptCount val="7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  <c:pt idx="5">
                  <c:v>0.139</c:v>
                </c:pt>
                <c:pt idx="6">
                  <c:v>0.151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brier!$D$5:$D$11</c:f>
              <c:numCache>
                <c:ptCount val="7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  <c:pt idx="5">
                  <c:v>0.149</c:v>
                </c:pt>
                <c:pt idx="6">
                  <c:v>0.134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brier!$E$5:$E$11</c:f>
              <c:numCache>
                <c:ptCount val="7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  <c:pt idx="5">
                  <c:v>0.145</c:v>
                </c:pt>
                <c:pt idx="6">
                  <c:v>0.153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brier!$F$5:$F$11</c:f>
              <c:numCache>
                <c:ptCount val="7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  <c:pt idx="5">
                  <c:v>0.153</c:v>
                </c:pt>
                <c:pt idx="6">
                  <c:v>0.139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brier!$G$5:$G$11</c:f>
              <c:numCache>
                <c:ptCount val="7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  <c:pt idx="5">
                  <c:v>0.148</c:v>
                </c:pt>
                <c:pt idx="6">
                  <c:v>0.159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brier!$H$5:$H$11</c:f>
              <c:numCache>
                <c:ptCount val="7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  <c:pt idx="5">
                  <c:v>0.153</c:v>
                </c:pt>
                <c:pt idx="6">
                  <c:v>0.138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brier!$I$5:$I$11</c:f>
              <c:numCache>
                <c:ptCount val="7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  <c:pt idx="5">
                  <c:v>0.149</c:v>
                </c:pt>
                <c:pt idx="6">
                  <c:v>0.165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brier!$J$5:$J$11</c:f>
              <c:numCache>
                <c:ptCount val="7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  <c:pt idx="5">
                  <c:v>0.162</c:v>
                </c:pt>
                <c:pt idx="6">
                  <c:v>0.147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brier!$K$5:$K$11</c:f>
              <c:numCache>
                <c:ptCount val="7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  <c:pt idx="5">
                  <c:v>0.152</c:v>
                </c:pt>
                <c:pt idx="6">
                  <c:v>0.172</c:v>
                </c:pt>
              </c:numCache>
            </c:numRef>
          </c:val>
        </c:ser>
        <c:axId val="60144100"/>
        <c:axId val="5661637"/>
      </c:barChart>
      <c:catAx>
        <c:axId val="60144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661637"/>
        <c:crosses val="autoZero"/>
        <c:auto val="1"/>
        <c:lblOffset val="100"/>
        <c:noMultiLvlLbl val="0"/>
      </c:catAx>
      <c:valAx>
        <c:axId val="5661637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0144100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February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775"/>
          <c:w val="0.86025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rms_sped_NDFD200502!$A$38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rms_sped_NDFD200502!$B$37:$Q$37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rms_sped_NDFD200502!$B$38:$Q$38</c:f>
              <c:numCache>
                <c:ptCount val="16"/>
                <c:pt idx="0">
                  <c:v>5.3</c:v>
                </c:pt>
                <c:pt idx="1">
                  <c:v>5.7</c:v>
                </c:pt>
                <c:pt idx="2">
                  <c:v>5.8</c:v>
                </c:pt>
                <c:pt idx="3">
                  <c:v>5.6</c:v>
                </c:pt>
                <c:pt idx="4">
                  <c:v>5.5</c:v>
                </c:pt>
                <c:pt idx="5">
                  <c:v>5.9</c:v>
                </c:pt>
                <c:pt idx="6">
                  <c:v>6.1</c:v>
                </c:pt>
                <c:pt idx="7">
                  <c:v>5.9</c:v>
                </c:pt>
                <c:pt idx="8">
                  <c:v>5.7</c:v>
                </c:pt>
                <c:pt idx="9">
                  <c:v>6.1</c:v>
                </c:pt>
                <c:pt idx="10">
                  <c:v>6.2</c:v>
                </c:pt>
                <c:pt idx="11">
                  <c:v>6</c:v>
                </c:pt>
                <c:pt idx="12">
                  <c:v>5.8</c:v>
                </c:pt>
                <c:pt idx="13">
                  <c:v>6.2</c:v>
                </c:pt>
                <c:pt idx="14">
                  <c:v>6.8</c:v>
                </c:pt>
                <c:pt idx="15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rms_sped_NDFD200502!$A$39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rms_sped_NDFD200502!$B$37:$Q$37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rms_sped_NDFD200502!$B$39:$Q$39</c:f>
              <c:numCache>
                <c:ptCount val="16"/>
                <c:pt idx="0">
                  <c:v>4.928148148148148</c:v>
                </c:pt>
                <c:pt idx="1">
                  <c:v>5.196296296296294</c:v>
                </c:pt>
                <c:pt idx="2">
                  <c:v>5.630740740740742</c:v>
                </c:pt>
                <c:pt idx="3">
                  <c:v>5.058888888888888</c:v>
                </c:pt>
                <c:pt idx="4">
                  <c:v>5.087037037037037</c:v>
                </c:pt>
                <c:pt idx="5">
                  <c:v>5.324074074074072</c:v>
                </c:pt>
                <c:pt idx="6">
                  <c:v>5.716296296296296</c:v>
                </c:pt>
                <c:pt idx="7">
                  <c:v>5.234814814814815</c:v>
                </c:pt>
                <c:pt idx="8">
                  <c:v>5.324285714285716</c:v>
                </c:pt>
                <c:pt idx="9">
                  <c:v>5.5375</c:v>
                </c:pt>
                <c:pt idx="10">
                  <c:v>5.752857142857141</c:v>
                </c:pt>
                <c:pt idx="11">
                  <c:v>5.421785714285716</c:v>
                </c:pt>
                <c:pt idx="12">
                  <c:v>5.415</c:v>
                </c:pt>
                <c:pt idx="13">
                  <c:v>5.755714285714285</c:v>
                </c:pt>
                <c:pt idx="14">
                  <c:v>5.966428571428571</c:v>
                </c:pt>
                <c:pt idx="15">
                  <c:v>5.611071428571428</c:v>
                </c:pt>
              </c:numCache>
            </c:numRef>
          </c:val>
          <c:smooth val="0"/>
        </c:ser>
        <c:marker val="1"/>
        <c:axId val="5714478"/>
        <c:axId val="57289791"/>
      </c:lineChart>
      <c:catAx>
        <c:axId val="5714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289791"/>
        <c:crosses val="autoZero"/>
        <c:auto val="1"/>
        <c:lblOffset val="100"/>
        <c:noMultiLvlLbl val="0"/>
      </c:catAx>
      <c:valAx>
        <c:axId val="5728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 Error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14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50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February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45"/>
          <c:w val="0.860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rms_drct_NDFD200502!$A$39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rms_drct_NDFD200502!$B$38:$Q$38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rms_drct_NDFD200502!$B$39:$Q$39</c:f>
              <c:numCache>
                <c:ptCount val="16"/>
                <c:pt idx="0">
                  <c:v>92.4</c:v>
                </c:pt>
                <c:pt idx="1">
                  <c:v>92.9</c:v>
                </c:pt>
                <c:pt idx="2">
                  <c:v>94.2</c:v>
                </c:pt>
                <c:pt idx="3">
                  <c:v>91.6</c:v>
                </c:pt>
                <c:pt idx="4">
                  <c:v>93.6</c:v>
                </c:pt>
                <c:pt idx="5">
                  <c:v>94.5</c:v>
                </c:pt>
                <c:pt idx="6">
                  <c:v>95.4</c:v>
                </c:pt>
                <c:pt idx="7">
                  <c:v>91.5</c:v>
                </c:pt>
                <c:pt idx="8">
                  <c:v>94.2</c:v>
                </c:pt>
                <c:pt idx="9">
                  <c:v>95.3</c:v>
                </c:pt>
                <c:pt idx="10">
                  <c:v>96.6</c:v>
                </c:pt>
                <c:pt idx="11">
                  <c:v>95.1</c:v>
                </c:pt>
                <c:pt idx="12">
                  <c:v>97.1</c:v>
                </c:pt>
                <c:pt idx="13">
                  <c:v>98.4</c:v>
                </c:pt>
                <c:pt idx="14">
                  <c:v>100.3</c:v>
                </c:pt>
                <c:pt idx="15">
                  <c:v>98.7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rms_drct_NDFD200502!$A$41</c:f>
              <c:strCache>
                <c:ptCount val="1"/>
                <c:pt idx="0">
                  <c:v>40 Degrees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rms_drct_NDFD200502!$B$38:$Q$38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rms_drct_NDFD200502!$B$41:$Q$41</c:f>
              <c:numCache>
                <c:ptCount val="16"/>
                <c:pt idx="0">
                  <c:v>84.6</c:v>
                </c:pt>
                <c:pt idx="1">
                  <c:v>83.7</c:v>
                </c:pt>
                <c:pt idx="2">
                  <c:v>85.1</c:v>
                </c:pt>
                <c:pt idx="3">
                  <c:v>84</c:v>
                </c:pt>
                <c:pt idx="4">
                  <c:v>86.2</c:v>
                </c:pt>
                <c:pt idx="5">
                  <c:v>86.5</c:v>
                </c:pt>
                <c:pt idx="6">
                  <c:v>87.2</c:v>
                </c:pt>
                <c:pt idx="7">
                  <c:v>84.3</c:v>
                </c:pt>
                <c:pt idx="8">
                  <c:v>87.7</c:v>
                </c:pt>
                <c:pt idx="9">
                  <c:v>88.1</c:v>
                </c:pt>
                <c:pt idx="10">
                  <c:v>89.3</c:v>
                </c:pt>
                <c:pt idx="11">
                  <c:v>89.3</c:v>
                </c:pt>
                <c:pt idx="12">
                  <c:v>92.4</c:v>
                </c:pt>
                <c:pt idx="13">
                  <c:v>92.9</c:v>
                </c:pt>
                <c:pt idx="14">
                  <c:v>94.7</c:v>
                </c:pt>
                <c:pt idx="15">
                  <c:v>93.7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rms_drct_NDFD200502!$A$42</c:f>
              <c:strCache>
                <c:ptCount val="1"/>
                <c:pt idx="0">
                  <c:v>50 Degrees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rms_drct_NDFD200502!$B$38:$Q$38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rms_drct_NDFD200502!$B$42:$Q$42</c:f>
              <c:numCache>
                <c:ptCount val="16"/>
                <c:pt idx="0">
                  <c:v>83.7</c:v>
                </c:pt>
                <c:pt idx="1">
                  <c:v>82.5</c:v>
                </c:pt>
                <c:pt idx="2">
                  <c:v>84</c:v>
                </c:pt>
                <c:pt idx="3">
                  <c:v>83.4</c:v>
                </c:pt>
                <c:pt idx="4">
                  <c:v>85.3</c:v>
                </c:pt>
                <c:pt idx="5">
                  <c:v>85.5</c:v>
                </c:pt>
                <c:pt idx="6">
                  <c:v>86.1</c:v>
                </c:pt>
                <c:pt idx="7">
                  <c:v>83.7</c:v>
                </c:pt>
                <c:pt idx="8">
                  <c:v>87.1</c:v>
                </c:pt>
                <c:pt idx="9">
                  <c:v>87.2</c:v>
                </c:pt>
                <c:pt idx="10">
                  <c:v>88.4</c:v>
                </c:pt>
                <c:pt idx="11">
                  <c:v>88.7</c:v>
                </c:pt>
                <c:pt idx="12">
                  <c:v>92</c:v>
                </c:pt>
                <c:pt idx="13">
                  <c:v>92.2</c:v>
                </c:pt>
                <c:pt idx="14">
                  <c:v>93.8</c:v>
                </c:pt>
                <c:pt idx="15">
                  <c:v>93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rms_drct_NDFD200502!$A$44</c:f>
              <c:strCache>
                <c:ptCount val="1"/>
                <c:pt idx="0">
                  <c:v>60 Degrees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rms_drct_NDFD200502!$B$38:$Q$38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rms_drct_NDFD200502!$B$44:$Q$44</c:f>
              <c:numCache>
                <c:ptCount val="16"/>
                <c:pt idx="0">
                  <c:v>83.3</c:v>
                </c:pt>
                <c:pt idx="1">
                  <c:v>82</c:v>
                </c:pt>
                <c:pt idx="2">
                  <c:v>83.4</c:v>
                </c:pt>
                <c:pt idx="3">
                  <c:v>83.3</c:v>
                </c:pt>
                <c:pt idx="4">
                  <c:v>85</c:v>
                </c:pt>
                <c:pt idx="5">
                  <c:v>85</c:v>
                </c:pt>
                <c:pt idx="6">
                  <c:v>85.4</c:v>
                </c:pt>
                <c:pt idx="7">
                  <c:v>83.9</c:v>
                </c:pt>
                <c:pt idx="8">
                  <c:v>86.9</c:v>
                </c:pt>
                <c:pt idx="9">
                  <c:v>86.8</c:v>
                </c:pt>
                <c:pt idx="10">
                  <c:v>87.9</c:v>
                </c:pt>
                <c:pt idx="11">
                  <c:v>88.7</c:v>
                </c:pt>
                <c:pt idx="12">
                  <c:v>91.9</c:v>
                </c:pt>
                <c:pt idx="13">
                  <c:v>91.9</c:v>
                </c:pt>
                <c:pt idx="14">
                  <c:v>93.3</c:v>
                </c:pt>
                <c:pt idx="15">
                  <c:v>92.6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rms_drct_NDFD200502!$A$45</c:f>
              <c:strCache>
                <c:ptCount val="1"/>
                <c:pt idx="0">
                  <c:v>70 Degrees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rms_drct_NDFD200502!$B$38:$Q$38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rms_drct_NDFD200502!$B$45:$Q$45</c:f>
              <c:numCache>
                <c:ptCount val="16"/>
                <c:pt idx="0">
                  <c:v>83.5</c:v>
                </c:pt>
                <c:pt idx="1">
                  <c:v>82.1</c:v>
                </c:pt>
                <c:pt idx="2">
                  <c:v>83.5</c:v>
                </c:pt>
                <c:pt idx="3">
                  <c:v>83.9</c:v>
                </c:pt>
                <c:pt idx="4">
                  <c:v>85.2</c:v>
                </c:pt>
                <c:pt idx="5">
                  <c:v>84.9</c:v>
                </c:pt>
                <c:pt idx="6">
                  <c:v>85.3</c:v>
                </c:pt>
                <c:pt idx="7">
                  <c:v>84.6</c:v>
                </c:pt>
                <c:pt idx="8">
                  <c:v>87.2</c:v>
                </c:pt>
                <c:pt idx="9">
                  <c:v>87</c:v>
                </c:pt>
                <c:pt idx="10">
                  <c:v>88</c:v>
                </c:pt>
                <c:pt idx="11">
                  <c:v>89.1</c:v>
                </c:pt>
                <c:pt idx="12">
                  <c:v>92.1</c:v>
                </c:pt>
                <c:pt idx="13">
                  <c:v>91.9</c:v>
                </c:pt>
                <c:pt idx="14">
                  <c:v>93.1</c:v>
                </c:pt>
                <c:pt idx="15">
                  <c:v>92.5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rms_drct_NDFD200502!$A$46</c:f>
              <c:strCache>
                <c:ptCount val="1"/>
                <c:pt idx="0">
                  <c:v>80 Degrees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rms_drct_NDFD200502!$B$38:$Q$38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rms_drct_NDFD200502!$B$46:$Q$46</c:f>
              <c:numCache>
                <c:ptCount val="16"/>
                <c:pt idx="0">
                  <c:v>84.3</c:v>
                </c:pt>
                <c:pt idx="1">
                  <c:v>82.9</c:v>
                </c:pt>
                <c:pt idx="2">
                  <c:v>84.3</c:v>
                </c:pt>
                <c:pt idx="3">
                  <c:v>85.1</c:v>
                </c:pt>
                <c:pt idx="4">
                  <c:v>86</c:v>
                </c:pt>
                <c:pt idx="5">
                  <c:v>85.5</c:v>
                </c:pt>
                <c:pt idx="6">
                  <c:v>85.1</c:v>
                </c:pt>
                <c:pt idx="7">
                  <c:v>86.1</c:v>
                </c:pt>
                <c:pt idx="8">
                  <c:v>88.1</c:v>
                </c:pt>
                <c:pt idx="9">
                  <c:v>87.7</c:v>
                </c:pt>
                <c:pt idx="10">
                  <c:v>88.6</c:v>
                </c:pt>
                <c:pt idx="11">
                  <c:v>89.9</c:v>
                </c:pt>
                <c:pt idx="12">
                  <c:v>92.8</c:v>
                </c:pt>
                <c:pt idx="13">
                  <c:v>92.2</c:v>
                </c:pt>
                <c:pt idx="14">
                  <c:v>93.2</c:v>
                </c:pt>
                <c:pt idx="15">
                  <c:v>92.9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rms_drct_NDFD200502!$A$47</c:f>
              <c:strCache>
                <c:ptCount val="1"/>
                <c:pt idx="0">
                  <c:v>90 Degrees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rms_drct_NDFD200502!$B$38:$Q$38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rms_drct_NDFD200502!$B$47:$Q$47</c:f>
              <c:numCache>
                <c:ptCount val="16"/>
                <c:pt idx="0">
                  <c:v>85.7</c:v>
                </c:pt>
                <c:pt idx="1">
                  <c:v>84.3</c:v>
                </c:pt>
                <c:pt idx="2">
                  <c:v>85.7</c:v>
                </c:pt>
                <c:pt idx="3">
                  <c:v>86.8</c:v>
                </c:pt>
                <c:pt idx="4">
                  <c:v>87.3</c:v>
                </c:pt>
                <c:pt idx="5">
                  <c:v>86.7</c:v>
                </c:pt>
                <c:pt idx="6">
                  <c:v>86.8</c:v>
                </c:pt>
                <c:pt idx="7">
                  <c:v>88.1</c:v>
                </c:pt>
                <c:pt idx="8">
                  <c:v>89.5</c:v>
                </c:pt>
                <c:pt idx="9">
                  <c:v>88.8</c:v>
                </c:pt>
                <c:pt idx="10">
                  <c:v>89.6</c:v>
                </c:pt>
                <c:pt idx="11">
                  <c:v>91.2</c:v>
                </c:pt>
                <c:pt idx="12">
                  <c:v>93.8</c:v>
                </c:pt>
                <c:pt idx="13">
                  <c:v>92.9</c:v>
                </c:pt>
                <c:pt idx="14">
                  <c:v>93.7</c:v>
                </c:pt>
                <c:pt idx="15">
                  <c:v>93.6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rms_drct_NDFD200502!$A$48</c:f>
              <c:strCache>
                <c:ptCount val="1"/>
                <c:pt idx="0">
                  <c:v>100 Degrees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rms_drct_NDFD200502!$B$38:$Q$38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rms_drct_NDFD200502!$B$48:$Q$48</c:f>
              <c:numCache>
                <c:ptCount val="16"/>
                <c:pt idx="0">
                  <c:v>87.6</c:v>
                </c:pt>
                <c:pt idx="1">
                  <c:v>86.3</c:v>
                </c:pt>
                <c:pt idx="2">
                  <c:v>87.7</c:v>
                </c:pt>
                <c:pt idx="3">
                  <c:v>89.1</c:v>
                </c:pt>
                <c:pt idx="4">
                  <c:v>89.2</c:v>
                </c:pt>
                <c:pt idx="5">
                  <c:v>88.4</c:v>
                </c:pt>
                <c:pt idx="6">
                  <c:v>88.4</c:v>
                </c:pt>
                <c:pt idx="7">
                  <c:v>90.5</c:v>
                </c:pt>
                <c:pt idx="8">
                  <c:v>91.2</c:v>
                </c:pt>
                <c:pt idx="9">
                  <c:v>90.4</c:v>
                </c:pt>
                <c:pt idx="10">
                  <c:v>90.9</c:v>
                </c:pt>
                <c:pt idx="11">
                  <c:v>92.8</c:v>
                </c:pt>
                <c:pt idx="12">
                  <c:v>95.1</c:v>
                </c:pt>
                <c:pt idx="13">
                  <c:v>94</c:v>
                </c:pt>
                <c:pt idx="14">
                  <c:v>94.6</c:v>
                </c:pt>
                <c:pt idx="15">
                  <c:v>94.6</c:v>
                </c:pt>
              </c:numCache>
            </c:numRef>
          </c:val>
          <c:smooth val="0"/>
        </c:ser>
        <c:marker val="1"/>
        <c:axId val="44292616"/>
        <c:axId val="41651145"/>
      </c:lineChart>
      <c:catAx>
        <c:axId val="44292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651145"/>
        <c:crosses val="autoZero"/>
        <c:auto val="1"/>
        <c:lblOffset val="100"/>
        <c:noMultiLvlLbl val="0"/>
      </c:catAx>
      <c:valAx>
        <c:axId val="41651145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92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6235"/>
          <c:w val="0.21075"/>
          <c:h val="0.207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1"/>
          <c:w val="0.814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brierimp!$C$5:$C$11</c:f>
              <c:numCache>
                <c:ptCount val="7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  <c:pt idx="5">
                  <c:v>1.04</c:v>
                </c:pt>
                <c:pt idx="6">
                  <c:v>2.81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brierimp!$D$5:$D$11</c:f>
              <c:numCache>
                <c:ptCount val="7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  <c:pt idx="5">
                  <c:v>1.79</c:v>
                </c:pt>
                <c:pt idx="6">
                  <c:v>1.83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brierimp!$E$5:$E$11</c:f>
              <c:numCache>
                <c:ptCount val="7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  <c:pt idx="5">
                  <c:v>1.74</c:v>
                </c:pt>
                <c:pt idx="6">
                  <c:v>1.47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brierimp!$F$5:$F$11</c:f>
              <c:numCache>
                <c:ptCount val="7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  <c:pt idx="5">
                  <c:v>1.72</c:v>
                </c:pt>
                <c:pt idx="6">
                  <c:v>3.28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brierimp!$G$5:$G$11</c:f>
              <c:numCache>
                <c:ptCount val="7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  <c:pt idx="5">
                  <c:v>1.86</c:v>
                </c:pt>
                <c:pt idx="6">
                  <c:v>1.14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brierimp!$H$5:$H$11</c:f>
              <c:numCache>
                <c:ptCount val="7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  <c:pt idx="5">
                  <c:v>0.47</c:v>
                </c:pt>
                <c:pt idx="6">
                  <c:v>1.17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brierimp!$I$5:$I$11</c:f>
              <c:numCache>
                <c:ptCount val="7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  <c:pt idx="5">
                  <c:v>3.07</c:v>
                </c:pt>
                <c:pt idx="6">
                  <c:v>3.62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brierimp!$J$5:$J$11</c:f>
              <c:numCache>
                <c:ptCount val="7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  <c:pt idx="5">
                  <c:v>1.48</c:v>
                </c:pt>
                <c:pt idx="6">
                  <c:v>1.42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brierimp!$K$5:$K$11</c:f>
              <c:numCache>
                <c:ptCount val="7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  <c:pt idx="5">
                  <c:v>1.86</c:v>
                </c:pt>
                <c:pt idx="6">
                  <c:v>1.75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brierimp!$L$5:$L$11</c:f>
              <c:numCache>
                <c:ptCount val="7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  <c:pt idx="5">
                  <c:v>2.57</c:v>
                </c:pt>
                <c:pt idx="6">
                  <c:v>1.9</c:v>
                </c:pt>
              </c:numCache>
            </c:numRef>
          </c:val>
        </c:ser>
        <c:axId val="54277854"/>
        <c:axId val="6829935"/>
      </c:barChart>
      <c:catAx>
        <c:axId val="542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6829935"/>
        <c:crosses val="autoZero"/>
        <c:auto val="1"/>
        <c:lblOffset val="100"/>
        <c:noMultiLvlLbl val="0"/>
      </c:catAx>
      <c:valAx>
        <c:axId val="6829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% Improvement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277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4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925"/>
          <c:w val="0.941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rmsmin!$C$5:$C$11</c:f>
              <c:numCache>
                <c:ptCount val="7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  <c:pt idx="5">
                  <c:v>6.1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rmsmin!$D$5:$D$11</c:f>
              <c:numCache>
                <c:ptCount val="7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  <c:pt idx="5">
                  <c:v>6.8</c:v>
                </c:pt>
                <c:pt idx="6">
                  <c:v>5.7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rmsmin!$E$5:$E$11</c:f>
              <c:numCache>
                <c:ptCount val="7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7.4</c:v>
                </c:pt>
                <c:pt idx="6">
                  <c:v>6.2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rmsmin!$F$5:$F$11</c:f>
              <c:numCache>
                <c:ptCount val="7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8.2</c:v>
                </c:pt>
                <c:pt idx="6">
                  <c:v>6.6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rmsmin!$G$5:$G$11</c:f>
              <c:numCache>
                <c:ptCount val="7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  <c:pt idx="5">
                  <c:v>8.9</c:v>
                </c:pt>
                <c:pt idx="6">
                  <c:v>7.5</c:v>
                </c:pt>
              </c:numCache>
            </c:numRef>
          </c:val>
        </c:ser>
        <c:axId val="53761976"/>
        <c:axId val="44533753"/>
      </c:barChart>
      <c:catAx>
        <c:axId val="5376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4533753"/>
        <c:crosses val="autoZero"/>
        <c:auto val="1"/>
        <c:lblOffset val="100"/>
        <c:noMultiLvlLbl val="0"/>
      </c:catAx>
      <c:valAx>
        <c:axId val="4453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761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85"/>
          <c:w val="0.45875"/>
          <c:h val="0.046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.001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925"/>
          <c:w val="0.941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rmsmax!$C$5:$C$11</c:f>
              <c:numCache>
                <c:ptCount val="7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  <c:pt idx="5">
                  <c:v>7</c:v>
                </c:pt>
                <c:pt idx="6">
                  <c:v>5.7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rmsmax!$D$5:$D$11</c:f>
              <c:numCache>
                <c:ptCount val="7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  <c:pt idx="5">
                  <c:v>7.9</c:v>
                </c:pt>
                <c:pt idx="6">
                  <c:v>6.4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rmsmax!$E$5:$E$11</c:f>
              <c:numCache>
                <c:ptCount val="7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  <c:pt idx="5">
                  <c:v>8.4</c:v>
                </c:pt>
                <c:pt idx="6">
                  <c:v>7.3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rmsmax!$F$5:$F$11</c:f>
              <c:numCache>
                <c:ptCount val="7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  <c:pt idx="5">
                  <c:v>9.2</c:v>
                </c:pt>
                <c:pt idx="6">
                  <c:v>7.9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rmsmax!$A$5:$A$11</c:f>
              <c:numCache>
                <c:ptCount val="7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</c:numCache>
            </c:numRef>
          </c:cat>
          <c:val>
            <c:numRef>
              <c:f>rmsmax!$G$5:$G$11</c:f>
              <c:numCache>
                <c:ptCount val="7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  <c:pt idx="6">
                  <c:v>8.5</c:v>
                </c:pt>
              </c:numCache>
            </c:numRef>
          </c:val>
        </c:ser>
        <c:axId val="55395954"/>
        <c:axId val="3452771"/>
      </c:barChart>
      <c:catAx>
        <c:axId val="553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2771"/>
        <c:crosses val="autoZero"/>
        <c:auto val="1"/>
        <c:lblOffset val="100"/>
        <c:noMultiLvlLbl val="0"/>
      </c:catAx>
      <c:valAx>
        <c:axId val="345277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5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485"/>
          <c:w val="0.45325"/>
          <c:h val="0.04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HPC/NDFD/GFS MOS Minumum Temperature RMS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February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275"/>
          <c:w val="0.868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rms_NDFDminT200502!$A$38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rms_NDFDminT200502!$B$37:$E$37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rms_NDFDminT200502!$B$38:$E$38</c:f>
              <c:numCache>
                <c:ptCount val="4"/>
                <c:pt idx="0">
                  <c:v>5.7</c:v>
                </c:pt>
                <c:pt idx="1">
                  <c:v>6.2</c:v>
                </c:pt>
                <c:pt idx="2">
                  <c:v>6.6</c:v>
                </c:pt>
                <c:pt idx="3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rms_NDFDminT200502!$A$39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rms_NDFDminT200502!$B$37:$E$37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rms_NDFDminT200502!$B$39:$E$39</c:f>
              <c:numCache>
                <c:ptCount val="4"/>
                <c:pt idx="0">
                  <c:v>5.611999999999999</c:v>
                </c:pt>
                <c:pt idx="1">
                  <c:v>6.12</c:v>
                </c:pt>
                <c:pt idx="2">
                  <c:v>6.724</c:v>
                </c:pt>
                <c:pt idx="3">
                  <c:v>7.3199999999999985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rms_NDFDminT200502!$A$40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rms_NDFDminT200502!$B$37:$E$37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rms_NDFDminT200502!$B$40:$E$40</c:f>
              <c:numCache>
                <c:ptCount val="4"/>
                <c:pt idx="0">
                  <c:v>5.6</c:v>
                </c:pt>
                <c:pt idx="1">
                  <c:v>6.3</c:v>
                </c:pt>
                <c:pt idx="2">
                  <c:v>6.8</c:v>
                </c:pt>
                <c:pt idx="3">
                  <c:v>7.6</c:v>
                </c:pt>
              </c:numCache>
            </c:numRef>
          </c:val>
          <c:smooth val="0"/>
        </c:ser>
        <c:marker val="1"/>
        <c:axId val="62590220"/>
        <c:axId val="10872749"/>
      </c:lineChart>
      <c:catAx>
        <c:axId val="6259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872749"/>
        <c:crosses val="autoZero"/>
        <c:auto val="1"/>
        <c:lblOffset val="100"/>
        <c:noMultiLvlLbl val="0"/>
      </c:catAx>
      <c:valAx>
        <c:axId val="10872749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590220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49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HPC/NDFD/ GFS MOS Maximum Temperature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February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95"/>
          <c:w val="0.8602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rms_NDFDmaxT200502!$A$38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rms_NDFDmaxT200502!$B$37:$E$37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rms_NDFDmaxT200502!$B$38:$E$38</c:f>
              <c:numCache>
                <c:ptCount val="4"/>
                <c:pt idx="0">
                  <c:v>6.4</c:v>
                </c:pt>
                <c:pt idx="1">
                  <c:v>7.3</c:v>
                </c:pt>
                <c:pt idx="2">
                  <c:v>7.9</c:v>
                </c:pt>
                <c:pt idx="3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rms_NDFDmaxT200502!$A$39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rms_NDFDmaxT200502!$B$37:$E$37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rms_NDFDmaxT200502!$B$39:$E$39</c:f>
              <c:numCache>
                <c:ptCount val="4"/>
                <c:pt idx="0">
                  <c:v>6.811999999999999</c:v>
                </c:pt>
                <c:pt idx="1">
                  <c:v>7.476</c:v>
                </c:pt>
                <c:pt idx="2">
                  <c:v>8.06</c:v>
                </c:pt>
                <c:pt idx="3">
                  <c:v>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rms_NDFDmaxT200502!$A$40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rms_NDFDmaxT200502!$B$37:$E$37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rms_NDFDmaxT200502!$B$40:$E$40</c:f>
              <c:numCache>
                <c:ptCount val="4"/>
                <c:pt idx="0">
                  <c:v>6.5</c:v>
                </c:pt>
                <c:pt idx="1">
                  <c:v>7.4</c:v>
                </c:pt>
                <c:pt idx="2">
                  <c:v>7.9</c:v>
                </c:pt>
                <c:pt idx="3">
                  <c:v>8.2</c:v>
                </c:pt>
              </c:numCache>
            </c:numRef>
          </c:val>
          <c:smooth val="0"/>
        </c:ser>
        <c:marker val="1"/>
        <c:axId val="15766918"/>
        <c:axId val="26299095"/>
      </c:lineChart>
      <c:catAx>
        <c:axId val="15766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299095"/>
        <c:crosses val="autoZero"/>
        <c:auto val="1"/>
        <c:lblOffset val="100"/>
        <c:noMultiLvlLbl val="0"/>
      </c:catAx>
      <c:valAx>
        <c:axId val="26299095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76691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49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HPC/NDFD/GFS MOS 12-Hour Pop Brier Score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February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425"/>
          <c:w val="0.860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popstat_NDFD200502!$A$38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popstat_NDFD200502!$B$37:$I$37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popstat_NDFD200502!$B$38:$I$38</c:f>
              <c:numCache>
                <c:ptCount val="8"/>
                <c:pt idx="0">
                  <c:v>0.134</c:v>
                </c:pt>
                <c:pt idx="1">
                  <c:v>0.153</c:v>
                </c:pt>
                <c:pt idx="2">
                  <c:v>0.139</c:v>
                </c:pt>
                <c:pt idx="3">
                  <c:v>0.159</c:v>
                </c:pt>
                <c:pt idx="4">
                  <c:v>0.138</c:v>
                </c:pt>
                <c:pt idx="5">
                  <c:v>0.165</c:v>
                </c:pt>
                <c:pt idx="6">
                  <c:v>0.147</c:v>
                </c:pt>
                <c:pt idx="7">
                  <c:v>0.172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popstat_NDFD200502!$A$39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popstat_NDFD200502!$B$37:$I$37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popstat_NDFD200502!$B$39:$I$39</c:f>
              <c:numCache>
                <c:ptCount val="8"/>
                <c:pt idx="0">
                  <c:v>0.13514285714285715</c:v>
                </c:pt>
                <c:pt idx="1">
                  <c:v>0.15644444444444447</c:v>
                </c:pt>
                <c:pt idx="2">
                  <c:v>0.14035714285714287</c:v>
                </c:pt>
                <c:pt idx="3">
                  <c:v>0.16285185185185186</c:v>
                </c:pt>
                <c:pt idx="4">
                  <c:v>0.1469285714285714</c:v>
                </c:pt>
                <c:pt idx="5">
                  <c:v>0.1707037037037037</c:v>
                </c:pt>
                <c:pt idx="6">
                  <c:v>0.15303571428571427</c:v>
                </c:pt>
                <c:pt idx="7">
                  <c:v>0.18129629629629632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popstat_NDFD200502!$A$40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popstat_NDFD200502!$B$37:$I$37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popstat_NDFD200502!$B$40:$I$40</c:f>
              <c:numCache>
                <c:ptCount val="8"/>
                <c:pt idx="0">
                  <c:v>0.136</c:v>
                </c:pt>
                <c:pt idx="1">
                  <c:v>0.158</c:v>
                </c:pt>
                <c:pt idx="2">
                  <c:v>0.141</c:v>
                </c:pt>
                <c:pt idx="3">
                  <c:v>0.161</c:v>
                </c:pt>
                <c:pt idx="4">
                  <c:v>0.143</c:v>
                </c:pt>
                <c:pt idx="5">
                  <c:v>0.167</c:v>
                </c:pt>
                <c:pt idx="6">
                  <c:v>0.149</c:v>
                </c:pt>
                <c:pt idx="7">
                  <c:v>0.176</c:v>
                </c:pt>
              </c:numCache>
            </c:numRef>
          </c:val>
          <c:smooth val="0"/>
        </c:ser>
        <c:marker val="1"/>
        <c:axId val="22653408"/>
        <c:axId val="16175841"/>
      </c:lineChart>
      <c:catAx>
        <c:axId val="2265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175841"/>
        <c:crosses val="autoZero"/>
        <c:auto val="1"/>
        <c:lblOffset val="100"/>
        <c:noMultiLvlLbl val="0"/>
      </c:catAx>
      <c:valAx>
        <c:axId val="16175841"/>
        <c:scaling>
          <c:orientation val="minMax"/>
          <c:max val="0.2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653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49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Dew Point Temperature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February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45"/>
          <c:w val="0.8602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rms_dwpf_NDFD200502!$A$38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rms_dwpf_NDFD200502!$B$37:$Q$37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rms_dwpf_NDFD200502!$B$38:$Q$38</c:f>
              <c:numCache>
                <c:ptCount val="16"/>
                <c:pt idx="0">
                  <c:v>6.8</c:v>
                </c:pt>
                <c:pt idx="1">
                  <c:v>7</c:v>
                </c:pt>
                <c:pt idx="2">
                  <c:v>7.2</c:v>
                </c:pt>
                <c:pt idx="3">
                  <c:v>7.7</c:v>
                </c:pt>
                <c:pt idx="4">
                  <c:v>7.4</c:v>
                </c:pt>
                <c:pt idx="5">
                  <c:v>7.7</c:v>
                </c:pt>
                <c:pt idx="6">
                  <c:v>7.9</c:v>
                </c:pt>
                <c:pt idx="7">
                  <c:v>8.6</c:v>
                </c:pt>
                <c:pt idx="8">
                  <c:v>8.2</c:v>
                </c:pt>
                <c:pt idx="9">
                  <c:v>8.4</c:v>
                </c:pt>
                <c:pt idx="10">
                  <c:v>8.4</c:v>
                </c:pt>
                <c:pt idx="11">
                  <c:v>9.1</c:v>
                </c:pt>
                <c:pt idx="12">
                  <c:v>8.7</c:v>
                </c:pt>
                <c:pt idx="13">
                  <c:v>9</c:v>
                </c:pt>
                <c:pt idx="14">
                  <c:v>9</c:v>
                </c:pt>
                <c:pt idx="15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rms_dwpf_NDFD200502!$A$39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rms_dwpf_NDFD200502!$B$37:$Q$37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rms_dwpf_NDFD200502!$B$39:$Q$39</c:f>
              <c:numCache>
                <c:ptCount val="16"/>
                <c:pt idx="0">
                  <c:v>7.201428571428572</c:v>
                </c:pt>
                <c:pt idx="1">
                  <c:v>7.3292857142857155</c:v>
                </c:pt>
                <c:pt idx="2">
                  <c:v>7.8917857142857155</c:v>
                </c:pt>
                <c:pt idx="3">
                  <c:v>7.865714285714286</c:v>
                </c:pt>
                <c:pt idx="4">
                  <c:v>7.725357142857143</c:v>
                </c:pt>
                <c:pt idx="5">
                  <c:v>7.8482142857142865</c:v>
                </c:pt>
                <c:pt idx="6">
                  <c:v>8.323214285714286</c:v>
                </c:pt>
                <c:pt idx="7">
                  <c:v>8.485714285714288</c:v>
                </c:pt>
                <c:pt idx="8">
                  <c:v>8.375</c:v>
                </c:pt>
                <c:pt idx="9">
                  <c:v>8.593928571428572</c:v>
                </c:pt>
                <c:pt idx="10">
                  <c:v>8.9375</c:v>
                </c:pt>
                <c:pt idx="11">
                  <c:v>9.123928571428573</c:v>
                </c:pt>
                <c:pt idx="12">
                  <c:v>8.95142857142857</c:v>
                </c:pt>
                <c:pt idx="13">
                  <c:v>9.244285714285713</c:v>
                </c:pt>
                <c:pt idx="14">
                  <c:v>9.584642857142859</c:v>
                </c:pt>
                <c:pt idx="15">
                  <c:v>10.1075</c:v>
                </c:pt>
              </c:numCache>
            </c:numRef>
          </c:val>
          <c:smooth val="0"/>
        </c:ser>
        <c:marker val="1"/>
        <c:axId val="49607706"/>
        <c:axId val="9066955"/>
      </c:lineChart>
      <c:catAx>
        <c:axId val="49607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066955"/>
        <c:crosses val="autoZero"/>
        <c:auto val="1"/>
        <c:lblOffset val="100"/>
        <c:noMultiLvlLbl val="0"/>
      </c:catAx>
      <c:valAx>
        <c:axId val="9066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6077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50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February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775"/>
          <c:w val="0.8602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rms_cld_NDFD200502!$A$38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rms_cld_NDFD200502!$B$37:$Q$37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rms_cld_NDFD200502!$B$38:$Q$38</c:f>
              <c:numCache>
                <c:ptCount val="16"/>
                <c:pt idx="0">
                  <c:v>40.1</c:v>
                </c:pt>
                <c:pt idx="1">
                  <c:v>41.2</c:v>
                </c:pt>
                <c:pt idx="2">
                  <c:v>40.6</c:v>
                </c:pt>
                <c:pt idx="3">
                  <c:v>39.9</c:v>
                </c:pt>
                <c:pt idx="4">
                  <c:v>41.6</c:v>
                </c:pt>
                <c:pt idx="5">
                  <c:v>42.8</c:v>
                </c:pt>
                <c:pt idx="6">
                  <c:v>41.8</c:v>
                </c:pt>
                <c:pt idx="7">
                  <c:v>41.2</c:v>
                </c:pt>
                <c:pt idx="8">
                  <c:v>42.7</c:v>
                </c:pt>
                <c:pt idx="9">
                  <c:v>43.8</c:v>
                </c:pt>
                <c:pt idx="10">
                  <c:v>42.8</c:v>
                </c:pt>
                <c:pt idx="11">
                  <c:v>42.2</c:v>
                </c:pt>
                <c:pt idx="12">
                  <c:v>43.6</c:v>
                </c:pt>
                <c:pt idx="13">
                  <c:v>45.2</c:v>
                </c:pt>
                <c:pt idx="14">
                  <c:v>44.4</c:v>
                </c:pt>
                <c:pt idx="15">
                  <c:v>43.8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rms_cld_NDFD200502!$A$39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rms_cld_NDFD200502!$B$37:$Q$37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rms_cld_NDFD200502!$B$39:$Q$39</c:f>
              <c:numCache>
                <c:ptCount val="16"/>
                <c:pt idx="0">
                  <c:v>43.56464285714286</c:v>
                </c:pt>
                <c:pt idx="1">
                  <c:v>44.48214285714285</c:v>
                </c:pt>
                <c:pt idx="2">
                  <c:v>43.15642857142857</c:v>
                </c:pt>
                <c:pt idx="3">
                  <c:v>43.28107142857143</c:v>
                </c:pt>
                <c:pt idx="4">
                  <c:v>44.70357142857143</c:v>
                </c:pt>
                <c:pt idx="5">
                  <c:v>45.45392857142856</c:v>
                </c:pt>
                <c:pt idx="6">
                  <c:v>43.90464285714286</c:v>
                </c:pt>
                <c:pt idx="7">
                  <c:v>43.76535714285715</c:v>
                </c:pt>
                <c:pt idx="8">
                  <c:v>45.07678571428571</c:v>
                </c:pt>
                <c:pt idx="9">
                  <c:v>45.92678571428571</c:v>
                </c:pt>
                <c:pt idx="10">
                  <c:v>44.58</c:v>
                </c:pt>
                <c:pt idx="11">
                  <c:v>44.28464285714285</c:v>
                </c:pt>
                <c:pt idx="12">
                  <c:v>45.63964285714285</c:v>
                </c:pt>
                <c:pt idx="13">
                  <c:v>46.586428571428556</c:v>
                </c:pt>
                <c:pt idx="14">
                  <c:v>45.6925</c:v>
                </c:pt>
                <c:pt idx="15">
                  <c:v>44.92</c:v>
                </c:pt>
              </c:numCache>
            </c:numRef>
          </c:val>
          <c:smooth val="0"/>
        </c:ser>
        <c:marker val="1"/>
        <c:axId val="47054388"/>
        <c:axId val="64854421"/>
      </c:lineChart>
      <c:catAx>
        <c:axId val="4705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854421"/>
        <c:crosses val="autoZero"/>
        <c:auto val="1"/>
        <c:lblOffset val="100"/>
        <c:noMultiLvlLbl val="0"/>
      </c:catAx>
      <c:valAx>
        <c:axId val="64854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054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50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4</xdr:col>
      <xdr:colOff>114300</xdr:colOff>
      <xdr:row>21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400425"/>
          <a:ext cx="1143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="85" zoomScaleNormal="85" workbookViewId="0" topLeftCell="A1">
      <selection activeCell="A12" sqref="A12"/>
    </sheetView>
  </sheetViews>
  <sheetFormatPr defaultColWidth="9.140625" defaultRowHeight="12.75"/>
  <cols>
    <col min="1" max="1" width="10.28125" style="3" customWidth="1"/>
    <col min="2" max="16384" width="8.8515625" style="3" customWidth="1"/>
  </cols>
  <sheetData>
    <row r="1" spans="1:15" s="23" customFormat="1" ht="18" customHeight="1">
      <c r="A1" s="23" t="s">
        <v>51</v>
      </c>
      <c r="C1" s="24"/>
      <c r="D1" s="24"/>
      <c r="E1" s="24"/>
      <c r="F1" s="24"/>
      <c r="G1" s="24"/>
      <c r="K1" s="24"/>
      <c r="L1" s="24"/>
      <c r="M1" s="24"/>
      <c r="N1" s="25"/>
      <c r="O1" s="24"/>
    </row>
    <row r="2" spans="3:15" ht="11.25">
      <c r="C2" s="19"/>
      <c r="D2" s="19"/>
      <c r="E2" s="19"/>
      <c r="F2" s="19"/>
      <c r="G2" s="19"/>
      <c r="K2" s="19"/>
      <c r="L2" s="19"/>
      <c r="M2" s="19"/>
      <c r="N2" s="19"/>
      <c r="O2" s="19"/>
    </row>
    <row r="3" spans="2:14" ht="12">
      <c r="B3" s="20" t="s">
        <v>0</v>
      </c>
      <c r="C3" s="19"/>
      <c r="D3" s="20" t="s">
        <v>21</v>
      </c>
      <c r="E3" s="19"/>
      <c r="F3" s="20" t="s">
        <v>45</v>
      </c>
      <c r="H3" s="9" t="s">
        <v>46</v>
      </c>
      <c r="J3" s="20" t="s">
        <v>47</v>
      </c>
      <c r="K3" s="19"/>
      <c r="L3" s="19"/>
      <c r="M3" s="21" t="s">
        <v>27</v>
      </c>
      <c r="N3" s="19"/>
    </row>
    <row r="4" spans="1:14" ht="12">
      <c r="A4" s="9" t="s">
        <v>22</v>
      </c>
      <c r="B4" s="20" t="s">
        <v>52</v>
      </c>
      <c r="C4" s="20" t="s">
        <v>53</v>
      </c>
      <c r="D4" s="20" t="s">
        <v>52</v>
      </c>
      <c r="E4" s="20" t="s">
        <v>53</v>
      </c>
      <c r="F4" s="20" t="s">
        <v>52</v>
      </c>
      <c r="G4" s="20" t="s">
        <v>53</v>
      </c>
      <c r="H4" s="20" t="s">
        <v>52</v>
      </c>
      <c r="I4" s="20" t="s">
        <v>53</v>
      </c>
      <c r="J4" s="20" t="s">
        <v>52</v>
      </c>
      <c r="K4" s="20" t="s">
        <v>53</v>
      </c>
      <c r="L4" s="19"/>
      <c r="M4" s="22"/>
      <c r="N4" s="19"/>
    </row>
    <row r="5" spans="1:13" ht="11.25">
      <c r="A5" s="3">
        <v>200408</v>
      </c>
      <c r="B5" s="3">
        <v>0.145</v>
      </c>
      <c r="C5" s="3">
        <v>0.147</v>
      </c>
      <c r="D5" s="3">
        <v>0.144</v>
      </c>
      <c r="E5" s="3">
        <v>0.147</v>
      </c>
      <c r="F5" s="3">
        <v>0.148</v>
      </c>
      <c r="G5" s="3">
        <v>0.151</v>
      </c>
      <c r="H5" s="3">
        <v>0.15</v>
      </c>
      <c r="I5" s="3">
        <v>0.152</v>
      </c>
      <c r="J5" s="3">
        <v>0.152</v>
      </c>
      <c r="K5" s="3">
        <v>0.153</v>
      </c>
      <c r="M5" s="3">
        <v>31</v>
      </c>
    </row>
    <row r="6" spans="1:13" ht="11.25">
      <c r="A6" s="3">
        <v>200409</v>
      </c>
      <c r="B6" s="3">
        <v>0.117</v>
      </c>
      <c r="C6" s="3">
        <v>0.114</v>
      </c>
      <c r="D6" s="3">
        <v>0.119</v>
      </c>
      <c r="E6" s="3">
        <v>0.118</v>
      </c>
      <c r="F6" s="3">
        <v>0.125</v>
      </c>
      <c r="G6" s="3">
        <v>0.121</v>
      </c>
      <c r="H6" s="3">
        <v>0.129</v>
      </c>
      <c r="I6" s="3">
        <v>0.126</v>
      </c>
      <c r="J6" s="3">
        <v>0.128</v>
      </c>
      <c r="K6" s="3">
        <v>0.127</v>
      </c>
      <c r="M6" s="3">
        <v>30</v>
      </c>
    </row>
    <row r="7" spans="1:13" ht="12.75">
      <c r="A7" s="3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3">
        <v>31</v>
      </c>
    </row>
    <row r="8" spans="1:11" ht="12.75">
      <c r="A8" s="3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3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  <row r="10" spans="1:11" ht="12.75">
      <c r="A10" s="3">
        <v>200501</v>
      </c>
      <c r="B10">
        <v>0.154</v>
      </c>
      <c r="C10">
        <v>0.139</v>
      </c>
      <c r="D10">
        <v>0.149</v>
      </c>
      <c r="E10">
        <v>0.145</v>
      </c>
      <c r="F10">
        <v>0.153</v>
      </c>
      <c r="G10">
        <v>0.148</v>
      </c>
      <c r="H10">
        <v>0.153</v>
      </c>
      <c r="I10">
        <v>0.149</v>
      </c>
      <c r="J10">
        <v>0.162</v>
      </c>
      <c r="K10">
        <v>0.152</v>
      </c>
    </row>
    <row r="11" spans="1:11" ht="12.75">
      <c r="A11" s="3">
        <v>200502</v>
      </c>
      <c r="B11">
        <v>0.131</v>
      </c>
      <c r="C11">
        <v>0.151</v>
      </c>
      <c r="D11">
        <v>0.134</v>
      </c>
      <c r="E11">
        <v>0.153</v>
      </c>
      <c r="F11">
        <v>0.139</v>
      </c>
      <c r="G11">
        <v>0.159</v>
      </c>
      <c r="H11">
        <v>0.138</v>
      </c>
      <c r="I11">
        <v>0.165</v>
      </c>
      <c r="J11">
        <v>0.147</v>
      </c>
      <c r="K11">
        <v>0.172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workbookViewId="0" topLeftCell="A13">
      <selection activeCell="A37" sqref="A37:E40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38384</v>
      </c>
    </row>
    <row r="2" spans="1:3" ht="12.75">
      <c r="A2" t="s">
        <v>76</v>
      </c>
      <c r="B2" t="s">
        <v>77</v>
      </c>
      <c r="C2" t="s">
        <v>78</v>
      </c>
    </row>
    <row r="3" spans="1:3" ht="12.75">
      <c r="A3" t="s">
        <v>87</v>
      </c>
      <c r="B3" t="s">
        <v>80</v>
      </c>
      <c r="C3" t="s">
        <v>81</v>
      </c>
    </row>
    <row r="5" spans="1:5" ht="12.75">
      <c r="A5" t="s">
        <v>74</v>
      </c>
      <c r="B5" t="s">
        <v>83</v>
      </c>
      <c r="C5" t="s">
        <v>84</v>
      </c>
      <c r="D5" t="s">
        <v>85</v>
      </c>
      <c r="E5" t="s">
        <v>86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20050201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20050202</v>
      </c>
      <c r="B8">
        <v>-99</v>
      </c>
      <c r="C8">
        <v>-99</v>
      </c>
      <c r="D8">
        <v>-99</v>
      </c>
      <c r="E8">
        <v>-99</v>
      </c>
    </row>
    <row r="9" spans="1:5" ht="12.75">
      <c r="A9">
        <v>20050203</v>
      </c>
      <c r="B9">
        <v>6.1</v>
      </c>
      <c r="C9">
        <v>7.6</v>
      </c>
      <c r="D9">
        <v>8.6</v>
      </c>
      <c r="E9">
        <v>9.1</v>
      </c>
    </row>
    <row r="10" spans="1:5" ht="12.75">
      <c r="A10">
        <v>20050204</v>
      </c>
      <c r="B10">
        <v>5.5</v>
      </c>
      <c r="C10">
        <v>6.2</v>
      </c>
      <c r="D10">
        <v>7.5</v>
      </c>
      <c r="E10">
        <v>9.2</v>
      </c>
    </row>
    <row r="11" spans="1:5" ht="12.75">
      <c r="A11">
        <v>20050205</v>
      </c>
      <c r="B11">
        <v>6.8</v>
      </c>
      <c r="C11">
        <v>7.5</v>
      </c>
      <c r="D11">
        <v>7.7</v>
      </c>
      <c r="E11">
        <v>8.4</v>
      </c>
    </row>
    <row r="12" spans="1:5" ht="12.75">
      <c r="A12">
        <v>20050206</v>
      </c>
      <c r="B12">
        <v>-99</v>
      </c>
      <c r="C12">
        <v>-99</v>
      </c>
      <c r="D12">
        <v>-99</v>
      </c>
      <c r="E12">
        <v>-99</v>
      </c>
    </row>
    <row r="13" spans="1:5" ht="12.75">
      <c r="A13">
        <v>20050207</v>
      </c>
      <c r="B13">
        <v>6.5</v>
      </c>
      <c r="C13">
        <v>6.7</v>
      </c>
      <c r="D13">
        <v>8.5</v>
      </c>
      <c r="E13">
        <v>10</v>
      </c>
    </row>
    <row r="14" spans="1:5" ht="12.75">
      <c r="A14">
        <v>20050208</v>
      </c>
      <c r="B14">
        <v>7.1</v>
      </c>
      <c r="C14">
        <v>7.6</v>
      </c>
      <c r="D14">
        <v>7.6</v>
      </c>
      <c r="E14">
        <v>9.6</v>
      </c>
    </row>
    <row r="15" spans="1:5" ht="12.75">
      <c r="A15">
        <v>20050209</v>
      </c>
      <c r="B15">
        <v>5.8</v>
      </c>
      <c r="C15">
        <v>5.7</v>
      </c>
      <c r="D15">
        <v>6.1</v>
      </c>
      <c r="E15">
        <v>6.1</v>
      </c>
    </row>
    <row r="16" spans="1:5" ht="12.75">
      <c r="A16">
        <v>20050210</v>
      </c>
      <c r="B16">
        <v>7.1</v>
      </c>
      <c r="C16">
        <v>7.4</v>
      </c>
      <c r="D16">
        <v>7.8</v>
      </c>
      <c r="E16">
        <v>8.2</v>
      </c>
    </row>
    <row r="17" spans="1:5" ht="12.75">
      <c r="A17">
        <v>20050211</v>
      </c>
      <c r="B17">
        <v>8.9</v>
      </c>
      <c r="C17">
        <v>9</v>
      </c>
      <c r="D17">
        <v>8.5</v>
      </c>
      <c r="E17">
        <v>8.4</v>
      </c>
    </row>
    <row r="18" spans="1:5" ht="12.75">
      <c r="A18">
        <v>20050212</v>
      </c>
      <c r="B18">
        <v>7.6</v>
      </c>
      <c r="C18">
        <v>8.7</v>
      </c>
      <c r="D18">
        <v>8.8</v>
      </c>
      <c r="E18">
        <v>8.3</v>
      </c>
    </row>
    <row r="19" spans="1:5" ht="12.75">
      <c r="A19">
        <v>20050213</v>
      </c>
      <c r="B19">
        <v>7.1</v>
      </c>
      <c r="C19">
        <v>7.7</v>
      </c>
      <c r="D19">
        <v>9.1</v>
      </c>
      <c r="E19">
        <v>10</v>
      </c>
    </row>
    <row r="20" spans="1:5" ht="12.75">
      <c r="A20">
        <v>20050214</v>
      </c>
      <c r="B20">
        <v>8.7</v>
      </c>
      <c r="C20">
        <v>9.1</v>
      </c>
      <c r="D20">
        <v>9.5</v>
      </c>
      <c r="E20">
        <v>10.2</v>
      </c>
    </row>
    <row r="21" spans="1:5" ht="12.75">
      <c r="A21">
        <v>20050215</v>
      </c>
      <c r="B21">
        <v>10.6</v>
      </c>
      <c r="C21">
        <v>12.3</v>
      </c>
      <c r="D21">
        <v>13.9</v>
      </c>
      <c r="E21">
        <v>12</v>
      </c>
    </row>
    <row r="22" spans="1:5" ht="12.75">
      <c r="A22">
        <v>20050216</v>
      </c>
      <c r="B22">
        <v>6.7</v>
      </c>
      <c r="C22">
        <v>6.9</v>
      </c>
      <c r="D22">
        <v>7.9</v>
      </c>
      <c r="E22">
        <v>9.7</v>
      </c>
    </row>
    <row r="23" spans="1:5" ht="12.75">
      <c r="A23">
        <v>20050217</v>
      </c>
      <c r="B23">
        <v>5.9</v>
      </c>
      <c r="C23">
        <v>6.2</v>
      </c>
      <c r="D23">
        <v>6.8</v>
      </c>
      <c r="E23">
        <v>7.5</v>
      </c>
    </row>
    <row r="24" spans="1:5" ht="12.75">
      <c r="A24">
        <v>20050218</v>
      </c>
      <c r="B24">
        <v>7.8</v>
      </c>
      <c r="C24">
        <v>8.2</v>
      </c>
      <c r="D24">
        <v>7.4</v>
      </c>
      <c r="E24">
        <v>7.5</v>
      </c>
    </row>
    <row r="25" spans="1:5" ht="12.75">
      <c r="A25">
        <v>20050219</v>
      </c>
      <c r="B25">
        <v>6.3</v>
      </c>
      <c r="C25">
        <v>6.4</v>
      </c>
      <c r="D25">
        <v>6.3</v>
      </c>
      <c r="E25">
        <v>5.7</v>
      </c>
    </row>
    <row r="26" spans="1:5" ht="12.75">
      <c r="A26">
        <v>20050220</v>
      </c>
      <c r="B26">
        <v>6.8</v>
      </c>
      <c r="C26">
        <v>8.8</v>
      </c>
      <c r="D26">
        <v>9.4</v>
      </c>
      <c r="E26">
        <v>7.4</v>
      </c>
    </row>
    <row r="27" spans="1:5" ht="12.75">
      <c r="A27">
        <v>20050221</v>
      </c>
      <c r="B27">
        <v>7.3</v>
      </c>
      <c r="C27">
        <v>7.2</v>
      </c>
      <c r="D27">
        <v>7.6</v>
      </c>
      <c r="E27">
        <v>8.3</v>
      </c>
    </row>
    <row r="28" spans="1:5" ht="12.75">
      <c r="A28">
        <v>20050222</v>
      </c>
      <c r="B28">
        <v>6.4</v>
      </c>
      <c r="C28">
        <v>7.2</v>
      </c>
      <c r="D28">
        <v>7.5</v>
      </c>
      <c r="E28">
        <v>7.2</v>
      </c>
    </row>
    <row r="29" spans="1:5" ht="12.75">
      <c r="A29">
        <v>20050223</v>
      </c>
      <c r="B29">
        <v>5.4</v>
      </c>
      <c r="C29">
        <v>5.9</v>
      </c>
      <c r="D29">
        <v>6.6</v>
      </c>
      <c r="E29">
        <v>6.7</v>
      </c>
    </row>
    <row r="30" spans="1:5" ht="12.75">
      <c r="A30">
        <v>20050224</v>
      </c>
      <c r="B30">
        <v>6.6</v>
      </c>
      <c r="C30">
        <v>7.4</v>
      </c>
      <c r="D30">
        <v>8.2</v>
      </c>
      <c r="E30">
        <v>8.3</v>
      </c>
    </row>
    <row r="31" spans="1:5" ht="12.75">
      <c r="A31">
        <v>20050225</v>
      </c>
      <c r="B31">
        <v>7.4</v>
      </c>
      <c r="C31">
        <v>8</v>
      </c>
      <c r="D31">
        <v>8.8</v>
      </c>
      <c r="E31">
        <v>9.5</v>
      </c>
    </row>
    <row r="32" spans="1:5" ht="12.75">
      <c r="A32">
        <v>20050226</v>
      </c>
      <c r="B32">
        <v>6.1</v>
      </c>
      <c r="C32">
        <v>7.7</v>
      </c>
      <c r="D32">
        <v>7.9</v>
      </c>
      <c r="E32">
        <v>8.1</v>
      </c>
    </row>
    <row r="33" spans="1:5" ht="12.75">
      <c r="A33">
        <v>20050227</v>
      </c>
      <c r="B33">
        <v>5.1</v>
      </c>
      <c r="C33">
        <v>5.9</v>
      </c>
      <c r="D33">
        <v>7.1</v>
      </c>
      <c r="E33">
        <v>7.9</v>
      </c>
    </row>
    <row r="34" spans="1:5" ht="12.75">
      <c r="A34">
        <v>20050228</v>
      </c>
      <c r="B34">
        <v>4.7</v>
      </c>
      <c r="C34">
        <v>5.6</v>
      </c>
      <c r="D34">
        <v>6.4</v>
      </c>
      <c r="E34">
        <v>6.7</v>
      </c>
    </row>
    <row r="35" spans="2:5" ht="12.75">
      <c r="B35" s="6">
        <f>AVERAGE(B9:B11,B13:B34)</f>
        <v>6.811999999999999</v>
      </c>
      <c r="C35" s="6">
        <f>AVERAGE(C9:C11,C13:C34)</f>
        <v>7.476</v>
      </c>
      <c r="D35" s="6">
        <f>AVERAGE(D9:D11,D13:D34)</f>
        <v>8.06</v>
      </c>
      <c r="E35" s="6">
        <f>AVERAGE(E9:E11,E13:E34)</f>
        <v>8.399999999999999</v>
      </c>
    </row>
    <row r="37" spans="2:5" ht="12.75">
      <c r="B37" t="s">
        <v>21</v>
      </c>
      <c r="C37" t="s">
        <v>45</v>
      </c>
      <c r="D37" t="s">
        <v>46</v>
      </c>
      <c r="E37" t="s">
        <v>47</v>
      </c>
    </row>
    <row r="38" spans="1:5" ht="12.75">
      <c r="A38" t="s">
        <v>37</v>
      </c>
      <c r="B38">
        <v>6.4</v>
      </c>
      <c r="C38">
        <v>7.3</v>
      </c>
      <c r="D38">
        <v>7.9</v>
      </c>
      <c r="E38">
        <v>8.5</v>
      </c>
    </row>
    <row r="39" spans="1:5" ht="12.75">
      <c r="A39" t="s">
        <v>65</v>
      </c>
      <c r="B39" s="6">
        <f>B35</f>
        <v>6.811999999999999</v>
      </c>
      <c r="C39" s="6">
        <f>C35</f>
        <v>7.476</v>
      </c>
      <c r="D39" s="6">
        <f>D35</f>
        <v>8.06</v>
      </c>
      <c r="E39" s="6">
        <f>E35</f>
        <v>8.399999999999999</v>
      </c>
    </row>
    <row r="40" spans="1:5" ht="12.75">
      <c r="A40" t="s">
        <v>38</v>
      </c>
      <c r="B40">
        <v>6.5</v>
      </c>
      <c r="C40">
        <v>7.4</v>
      </c>
      <c r="D40">
        <v>7.9</v>
      </c>
      <c r="E40">
        <v>8.2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3">
      <selection activeCell="C39" sqref="C39:F39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38384</v>
      </c>
    </row>
    <row r="2" spans="1:3" ht="12.75">
      <c r="A2" t="s">
        <v>76</v>
      </c>
      <c r="B2" t="s">
        <v>77</v>
      </c>
      <c r="C2" t="s">
        <v>78</v>
      </c>
    </row>
    <row r="3" spans="1:3" ht="12.75">
      <c r="A3" t="s">
        <v>87</v>
      </c>
      <c r="B3" t="s">
        <v>80</v>
      </c>
      <c r="C3" t="s">
        <v>81</v>
      </c>
    </row>
    <row r="5" spans="2:10" ht="12.75">
      <c r="B5" t="s">
        <v>82</v>
      </c>
      <c r="D5" t="s">
        <v>83</v>
      </c>
      <c r="F5" t="s">
        <v>84</v>
      </c>
      <c r="H5" t="s">
        <v>85</v>
      </c>
      <c r="J5" t="s">
        <v>86</v>
      </c>
    </row>
    <row r="6" spans="1:11" ht="12.75">
      <c r="A6" t="s">
        <v>74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20050201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20050202</v>
      </c>
      <c r="B9">
        <v>-99</v>
      </c>
      <c r="C9">
        <v>-99</v>
      </c>
      <c r="D9">
        <v>-99</v>
      </c>
      <c r="E9">
        <v>-99</v>
      </c>
      <c r="F9">
        <v>-99</v>
      </c>
      <c r="G9">
        <v>-99</v>
      </c>
      <c r="H9">
        <v>-99</v>
      </c>
      <c r="I9">
        <v>-99</v>
      </c>
      <c r="J9">
        <v>-99</v>
      </c>
      <c r="K9">
        <v>-99</v>
      </c>
    </row>
    <row r="10" spans="1:11" ht="12.75">
      <c r="A10">
        <v>20050203</v>
      </c>
      <c r="B10">
        <v>5.4</v>
      </c>
      <c r="C10">
        <v>5.8</v>
      </c>
      <c r="D10">
        <v>6.1</v>
      </c>
      <c r="E10">
        <v>5.7</v>
      </c>
      <c r="F10">
        <v>7</v>
      </c>
      <c r="G10">
        <v>8</v>
      </c>
      <c r="H10">
        <v>7.8</v>
      </c>
      <c r="I10">
        <v>7.8</v>
      </c>
      <c r="J10">
        <v>9</v>
      </c>
      <c r="K10">
        <v>8</v>
      </c>
    </row>
    <row r="11" spans="1:11" ht="12.75">
      <c r="A11">
        <v>20050204</v>
      </c>
      <c r="B11">
        <v>6.2</v>
      </c>
      <c r="C11">
        <v>6.2</v>
      </c>
      <c r="D11">
        <v>6.9</v>
      </c>
      <c r="E11">
        <v>7</v>
      </c>
      <c r="F11">
        <v>6.5</v>
      </c>
      <c r="G11">
        <v>6</v>
      </c>
      <c r="H11">
        <v>7</v>
      </c>
      <c r="I11">
        <v>6.8</v>
      </c>
      <c r="J11">
        <v>9.4</v>
      </c>
      <c r="K11">
        <v>8.9</v>
      </c>
    </row>
    <row r="12" spans="1:11" ht="12.75">
      <c r="A12">
        <v>20050205</v>
      </c>
      <c r="B12">
        <v>4.7</v>
      </c>
      <c r="C12">
        <v>4.8</v>
      </c>
      <c r="D12">
        <v>6.3</v>
      </c>
      <c r="E12">
        <v>7.3</v>
      </c>
      <c r="F12">
        <v>9.5</v>
      </c>
      <c r="G12">
        <v>9.9</v>
      </c>
      <c r="H12">
        <v>8.6</v>
      </c>
      <c r="I12">
        <v>7.7</v>
      </c>
      <c r="J12">
        <v>7.9</v>
      </c>
      <c r="K12">
        <v>7.9</v>
      </c>
    </row>
    <row r="13" spans="1:11" ht="12.75">
      <c r="A13">
        <v>20050206</v>
      </c>
      <c r="B13">
        <v>-99</v>
      </c>
      <c r="C13">
        <v>-99</v>
      </c>
      <c r="D13">
        <v>-99</v>
      </c>
      <c r="E13">
        <v>-99</v>
      </c>
      <c r="F13">
        <v>-99</v>
      </c>
      <c r="G13">
        <v>-99</v>
      </c>
      <c r="H13">
        <v>-99</v>
      </c>
      <c r="I13">
        <v>-99</v>
      </c>
      <c r="J13">
        <v>-99</v>
      </c>
      <c r="K13">
        <v>-99</v>
      </c>
    </row>
    <row r="14" spans="1:11" ht="12.75">
      <c r="A14">
        <v>20050207</v>
      </c>
      <c r="B14">
        <v>5.4</v>
      </c>
      <c r="C14">
        <v>5</v>
      </c>
      <c r="D14">
        <v>7.6</v>
      </c>
      <c r="E14">
        <v>7.8</v>
      </c>
      <c r="F14">
        <v>7.3</v>
      </c>
      <c r="G14">
        <v>6.1</v>
      </c>
      <c r="H14">
        <v>7.8</v>
      </c>
      <c r="I14">
        <v>7.5</v>
      </c>
      <c r="J14">
        <v>12.3</v>
      </c>
      <c r="K14">
        <v>10.7</v>
      </c>
    </row>
    <row r="15" spans="1:11" ht="12.75">
      <c r="A15">
        <v>20050208</v>
      </c>
      <c r="B15">
        <v>5.6</v>
      </c>
      <c r="C15">
        <v>5.6</v>
      </c>
      <c r="D15">
        <v>6.5</v>
      </c>
      <c r="E15">
        <v>6.3</v>
      </c>
      <c r="F15">
        <v>7.6</v>
      </c>
      <c r="G15">
        <v>7.6</v>
      </c>
      <c r="H15">
        <v>8.2</v>
      </c>
      <c r="I15">
        <v>6.8</v>
      </c>
      <c r="J15">
        <v>8.8</v>
      </c>
      <c r="K15">
        <v>9.5</v>
      </c>
    </row>
    <row r="16" spans="1:11" ht="12.75">
      <c r="A16">
        <v>20050209</v>
      </c>
      <c r="B16">
        <v>5.3</v>
      </c>
      <c r="C16">
        <v>5.6</v>
      </c>
      <c r="D16">
        <v>5.7</v>
      </c>
      <c r="E16">
        <v>5.7</v>
      </c>
      <c r="F16">
        <v>7</v>
      </c>
      <c r="G16">
        <v>6.6</v>
      </c>
      <c r="H16">
        <v>6</v>
      </c>
      <c r="I16">
        <v>6.8</v>
      </c>
      <c r="J16">
        <v>6.5</v>
      </c>
      <c r="K16">
        <v>5.7</v>
      </c>
    </row>
    <row r="17" spans="1:11" ht="12.75">
      <c r="A17">
        <v>20050210</v>
      </c>
      <c r="B17">
        <v>5.5</v>
      </c>
      <c r="C17">
        <v>5.5</v>
      </c>
      <c r="D17">
        <v>6.6</v>
      </c>
      <c r="E17">
        <v>7.8</v>
      </c>
      <c r="F17">
        <v>6.7</v>
      </c>
      <c r="G17">
        <v>6.7</v>
      </c>
      <c r="H17">
        <v>7.8</v>
      </c>
      <c r="I17">
        <v>7.8</v>
      </c>
      <c r="J17">
        <v>6.7</v>
      </c>
      <c r="K17">
        <v>8.1</v>
      </c>
    </row>
    <row r="18" spans="1:11" ht="12.75">
      <c r="A18">
        <v>20050211</v>
      </c>
      <c r="B18">
        <v>7.1</v>
      </c>
      <c r="C18">
        <v>6.8</v>
      </c>
      <c r="D18">
        <v>8</v>
      </c>
      <c r="E18">
        <v>8.2</v>
      </c>
      <c r="F18">
        <v>9.6</v>
      </c>
      <c r="G18">
        <v>10.4</v>
      </c>
      <c r="H18">
        <v>9.2</v>
      </c>
      <c r="I18">
        <v>9.2</v>
      </c>
      <c r="J18">
        <v>8.3</v>
      </c>
      <c r="K18">
        <v>8.2</v>
      </c>
    </row>
    <row r="19" spans="1:11" ht="12.75">
      <c r="A19">
        <v>20050212</v>
      </c>
      <c r="B19">
        <v>5.4</v>
      </c>
      <c r="C19">
        <v>4.9</v>
      </c>
      <c r="D19">
        <v>6.7</v>
      </c>
      <c r="E19">
        <v>6.6</v>
      </c>
      <c r="F19">
        <v>7.8</v>
      </c>
      <c r="G19">
        <v>7.8</v>
      </c>
      <c r="H19">
        <v>9.3</v>
      </c>
      <c r="I19">
        <v>9.7</v>
      </c>
      <c r="J19">
        <v>8.4</v>
      </c>
      <c r="K19">
        <v>8.4</v>
      </c>
    </row>
    <row r="20" spans="1:11" ht="12.75">
      <c r="A20">
        <v>20050213</v>
      </c>
      <c r="B20">
        <v>6.1</v>
      </c>
      <c r="C20">
        <v>6</v>
      </c>
      <c r="D20">
        <v>6.6</v>
      </c>
      <c r="E20">
        <v>6.5</v>
      </c>
      <c r="F20">
        <v>7</v>
      </c>
      <c r="G20">
        <v>6.9</v>
      </c>
      <c r="H20">
        <v>6.9</v>
      </c>
      <c r="I20">
        <v>7.5</v>
      </c>
      <c r="J20">
        <v>9.4</v>
      </c>
      <c r="K20">
        <v>9.8</v>
      </c>
    </row>
    <row r="21" spans="1:11" ht="12.75">
      <c r="A21">
        <v>20050214</v>
      </c>
      <c r="B21">
        <v>7</v>
      </c>
      <c r="C21">
        <v>7</v>
      </c>
      <c r="D21">
        <v>7</v>
      </c>
      <c r="E21">
        <v>7</v>
      </c>
      <c r="F21">
        <v>9.1</v>
      </c>
      <c r="G21">
        <v>9</v>
      </c>
      <c r="H21">
        <v>9.5</v>
      </c>
      <c r="I21">
        <v>8</v>
      </c>
      <c r="J21">
        <v>8.7</v>
      </c>
      <c r="K21">
        <v>8.9</v>
      </c>
    </row>
    <row r="22" spans="1:11" ht="12.75">
      <c r="A22">
        <v>20050215</v>
      </c>
      <c r="B22">
        <v>9.4</v>
      </c>
      <c r="C22">
        <v>9.6</v>
      </c>
      <c r="D22">
        <v>9.3</v>
      </c>
      <c r="E22">
        <v>9.2</v>
      </c>
      <c r="F22">
        <v>10.7</v>
      </c>
      <c r="G22">
        <v>10.4</v>
      </c>
      <c r="H22">
        <v>14.2</v>
      </c>
      <c r="I22">
        <v>14</v>
      </c>
      <c r="J22">
        <v>12.3</v>
      </c>
      <c r="K22">
        <v>10.2</v>
      </c>
    </row>
    <row r="23" spans="1:11" ht="12.75">
      <c r="A23">
        <v>20050216</v>
      </c>
      <c r="B23">
        <v>6.5</v>
      </c>
      <c r="C23">
        <v>5.7</v>
      </c>
      <c r="D23">
        <v>6.1</v>
      </c>
      <c r="E23">
        <v>6.5</v>
      </c>
      <c r="F23">
        <v>6.1</v>
      </c>
      <c r="G23">
        <v>5.8</v>
      </c>
      <c r="H23">
        <v>6.7</v>
      </c>
      <c r="I23">
        <v>6.6</v>
      </c>
      <c r="J23">
        <v>9.9</v>
      </c>
      <c r="K23">
        <v>9.6</v>
      </c>
    </row>
    <row r="24" spans="1:11" ht="12.75">
      <c r="A24">
        <v>20050217</v>
      </c>
      <c r="B24">
        <v>4.7</v>
      </c>
      <c r="C24">
        <v>4.6</v>
      </c>
      <c r="D24">
        <v>6</v>
      </c>
      <c r="E24">
        <v>6.1</v>
      </c>
      <c r="F24">
        <v>5.7</v>
      </c>
      <c r="G24">
        <v>6</v>
      </c>
      <c r="H24">
        <v>5.8</v>
      </c>
      <c r="I24">
        <v>5.8</v>
      </c>
      <c r="J24">
        <v>7.3</v>
      </c>
      <c r="K24">
        <v>7.2</v>
      </c>
    </row>
    <row r="25" spans="1:11" ht="12.75">
      <c r="A25">
        <v>20050218</v>
      </c>
      <c r="B25">
        <v>7</v>
      </c>
      <c r="C25">
        <v>6.8</v>
      </c>
      <c r="D25">
        <v>7.6</v>
      </c>
      <c r="E25">
        <v>7.5</v>
      </c>
      <c r="F25">
        <v>8.9</v>
      </c>
      <c r="G25">
        <v>9.4</v>
      </c>
      <c r="H25">
        <v>8.4</v>
      </c>
      <c r="I25">
        <v>8.6</v>
      </c>
      <c r="J25">
        <v>8.5</v>
      </c>
      <c r="K25">
        <v>8.3</v>
      </c>
    </row>
    <row r="26" spans="1:11" ht="12.75">
      <c r="A26">
        <v>20050219</v>
      </c>
      <c r="B26">
        <v>4.8</v>
      </c>
      <c r="C26">
        <v>5</v>
      </c>
      <c r="D26">
        <v>5.4</v>
      </c>
      <c r="E26">
        <v>5.5</v>
      </c>
      <c r="F26">
        <v>6.3</v>
      </c>
      <c r="G26">
        <v>6.4</v>
      </c>
      <c r="H26">
        <v>5.7</v>
      </c>
      <c r="I26">
        <v>6.4</v>
      </c>
      <c r="J26">
        <v>5.7</v>
      </c>
      <c r="K26">
        <v>5.9</v>
      </c>
    </row>
    <row r="27" spans="1:11" ht="12.75">
      <c r="A27">
        <v>20050220</v>
      </c>
      <c r="B27">
        <v>5.1</v>
      </c>
      <c r="C27">
        <v>5.4</v>
      </c>
      <c r="D27">
        <v>5.7</v>
      </c>
      <c r="E27">
        <v>5.5</v>
      </c>
      <c r="F27">
        <v>7.1</v>
      </c>
      <c r="G27">
        <v>7.1</v>
      </c>
      <c r="H27">
        <v>10.8</v>
      </c>
      <c r="I27">
        <v>10.7</v>
      </c>
      <c r="J27">
        <v>9.3</v>
      </c>
      <c r="K27">
        <v>7.6</v>
      </c>
    </row>
    <row r="28" spans="1:11" ht="12.75">
      <c r="A28">
        <v>20050221</v>
      </c>
      <c r="B28">
        <v>5.9</v>
      </c>
      <c r="C28">
        <v>6.4</v>
      </c>
      <c r="D28">
        <v>7.5</v>
      </c>
      <c r="E28">
        <v>7.9</v>
      </c>
      <c r="F28">
        <v>7.2</v>
      </c>
      <c r="G28">
        <v>7.8</v>
      </c>
      <c r="H28">
        <v>7.1</v>
      </c>
      <c r="I28">
        <v>6.9</v>
      </c>
      <c r="J28">
        <v>8.2</v>
      </c>
      <c r="K28">
        <v>8.3</v>
      </c>
    </row>
    <row r="29" spans="1:11" ht="12.75">
      <c r="A29">
        <v>20050222</v>
      </c>
      <c r="B29">
        <v>5.8</v>
      </c>
      <c r="C29">
        <v>5.2</v>
      </c>
      <c r="D29">
        <v>6.1</v>
      </c>
      <c r="E29">
        <v>6.2</v>
      </c>
      <c r="F29">
        <v>6.9</v>
      </c>
      <c r="G29">
        <v>7.6</v>
      </c>
      <c r="H29">
        <v>6.8</v>
      </c>
      <c r="I29">
        <v>7.5</v>
      </c>
      <c r="J29">
        <v>7.3</v>
      </c>
      <c r="K29">
        <v>6.8</v>
      </c>
    </row>
    <row r="30" spans="1:11" ht="12.75">
      <c r="A30">
        <v>20050223</v>
      </c>
      <c r="B30">
        <v>4.9</v>
      </c>
      <c r="C30">
        <v>5.1</v>
      </c>
      <c r="D30">
        <v>5.1</v>
      </c>
      <c r="E30">
        <v>4.5</v>
      </c>
      <c r="F30">
        <v>6</v>
      </c>
      <c r="G30">
        <v>6.4</v>
      </c>
      <c r="H30">
        <v>6.5</v>
      </c>
      <c r="I30">
        <v>6.6</v>
      </c>
      <c r="J30">
        <v>6.9</v>
      </c>
      <c r="K30">
        <v>6.1</v>
      </c>
    </row>
    <row r="31" spans="1:11" ht="12.75">
      <c r="A31">
        <v>20050224</v>
      </c>
      <c r="B31">
        <v>6.1</v>
      </c>
      <c r="C31">
        <v>6</v>
      </c>
      <c r="D31">
        <v>5.9</v>
      </c>
      <c r="E31">
        <v>6.1</v>
      </c>
      <c r="F31">
        <v>6.3</v>
      </c>
      <c r="G31">
        <v>6.4</v>
      </c>
      <c r="H31">
        <v>7.5</v>
      </c>
      <c r="I31">
        <v>8.4</v>
      </c>
      <c r="J31">
        <v>7.2</v>
      </c>
      <c r="K31">
        <v>8.5</v>
      </c>
    </row>
    <row r="32" spans="1:11" ht="12.75">
      <c r="A32">
        <v>20050225</v>
      </c>
      <c r="B32">
        <v>5.4</v>
      </c>
      <c r="C32">
        <v>5.4</v>
      </c>
      <c r="D32">
        <v>6</v>
      </c>
      <c r="E32">
        <v>6</v>
      </c>
      <c r="F32">
        <v>7.7</v>
      </c>
      <c r="G32">
        <v>7.4</v>
      </c>
      <c r="H32">
        <v>7.8</v>
      </c>
      <c r="I32">
        <v>7.6</v>
      </c>
      <c r="J32">
        <v>9.9</v>
      </c>
      <c r="K32">
        <v>9.8</v>
      </c>
    </row>
    <row r="33" spans="1:11" ht="12.75">
      <c r="A33">
        <v>20050226</v>
      </c>
      <c r="B33">
        <v>4.9</v>
      </c>
      <c r="C33">
        <v>5.1</v>
      </c>
      <c r="D33">
        <v>5.2</v>
      </c>
      <c r="E33">
        <v>5.8</v>
      </c>
      <c r="F33">
        <v>6.9</v>
      </c>
      <c r="G33">
        <v>6.9</v>
      </c>
      <c r="H33">
        <v>10.1</v>
      </c>
      <c r="I33">
        <v>9.5</v>
      </c>
      <c r="J33">
        <v>9.2</v>
      </c>
      <c r="K33">
        <v>8</v>
      </c>
    </row>
    <row r="34" spans="1:11" ht="12.75">
      <c r="A34">
        <v>20050227</v>
      </c>
      <c r="B34">
        <v>4.4</v>
      </c>
      <c r="C34">
        <v>4.2</v>
      </c>
      <c r="D34">
        <v>5.4</v>
      </c>
      <c r="E34">
        <v>5.3</v>
      </c>
      <c r="F34">
        <v>6.4</v>
      </c>
      <c r="G34">
        <v>7</v>
      </c>
      <c r="H34">
        <v>6.1</v>
      </c>
      <c r="I34">
        <v>6.3</v>
      </c>
      <c r="J34">
        <v>9</v>
      </c>
      <c r="K34">
        <v>9.2</v>
      </c>
    </row>
    <row r="35" spans="1:11" ht="12.75">
      <c r="A35">
        <v>20050228</v>
      </c>
      <c r="B35">
        <v>4.3</v>
      </c>
      <c r="C35">
        <v>4.8</v>
      </c>
      <c r="D35">
        <v>4.1</v>
      </c>
      <c r="E35">
        <v>3.9</v>
      </c>
      <c r="F35">
        <v>5.2</v>
      </c>
      <c r="G35">
        <v>6</v>
      </c>
      <c r="H35">
        <v>6.7</v>
      </c>
      <c r="I35">
        <v>7.9</v>
      </c>
      <c r="J35">
        <v>6.3</v>
      </c>
      <c r="K35">
        <v>6.6</v>
      </c>
    </row>
    <row r="36" spans="2:11" ht="12.75">
      <c r="B36" s="6">
        <f aca="true" t="shared" si="0" ref="B36:K36">AVERAGE(B10:B12,B14:B35)</f>
        <v>5.716000000000001</v>
      </c>
      <c r="C36" s="6">
        <f t="shared" si="0"/>
        <v>5.7</v>
      </c>
      <c r="D36" s="6">
        <f t="shared" si="0"/>
        <v>6.3759999999999994</v>
      </c>
      <c r="E36" s="6">
        <f t="shared" si="0"/>
        <v>6.476000000000002</v>
      </c>
      <c r="F36" s="6">
        <f t="shared" si="0"/>
        <v>7.3</v>
      </c>
      <c r="G36" s="6">
        <f t="shared" si="0"/>
        <v>7.424000000000002</v>
      </c>
      <c r="H36" s="6">
        <f t="shared" si="0"/>
        <v>7.932</v>
      </c>
      <c r="I36" s="6">
        <f t="shared" si="0"/>
        <v>7.936</v>
      </c>
      <c r="J36" s="6">
        <f t="shared" si="0"/>
        <v>8.496</v>
      </c>
      <c r="K36" s="6">
        <f t="shared" si="0"/>
        <v>8.248000000000001</v>
      </c>
    </row>
    <row r="38" spans="1:6" ht="12.75">
      <c r="A38" t="s">
        <v>37</v>
      </c>
      <c r="B38">
        <v>5.7</v>
      </c>
      <c r="C38">
        <v>6.4</v>
      </c>
      <c r="D38">
        <v>7.3</v>
      </c>
      <c r="E38">
        <v>7.9</v>
      </c>
      <c r="F38">
        <v>8.5</v>
      </c>
    </row>
    <row r="39" spans="1:6" ht="12.75">
      <c r="A39" t="s">
        <v>38</v>
      </c>
      <c r="B39">
        <v>5.7</v>
      </c>
      <c r="C39">
        <v>6.5</v>
      </c>
      <c r="D39">
        <v>7.4</v>
      </c>
      <c r="E39">
        <v>7.9</v>
      </c>
      <c r="F39">
        <v>8.2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0">
      <selection activeCell="A37" sqref="A37:I40"/>
    </sheetView>
  </sheetViews>
  <sheetFormatPr defaultColWidth="9.140625" defaultRowHeight="12.75"/>
  <cols>
    <col min="1" max="1" width="8.57421875" style="0" customWidth="1"/>
    <col min="2" max="16384" width="7.7109375" style="0" customWidth="1"/>
  </cols>
  <sheetData>
    <row r="1" ht="12.75">
      <c r="A1" s="26">
        <v>38384</v>
      </c>
    </row>
    <row r="2" spans="1:7" ht="12.75">
      <c r="A2" t="s">
        <v>88</v>
      </c>
      <c r="B2" t="s">
        <v>89</v>
      </c>
      <c r="C2" t="s">
        <v>107</v>
      </c>
      <c r="D2" s="28">
        <v>41.666666666666664</v>
      </c>
      <c r="E2" t="s">
        <v>92</v>
      </c>
      <c r="F2" t="s">
        <v>121</v>
      </c>
      <c r="G2" t="s">
        <v>93</v>
      </c>
    </row>
    <row r="4" spans="2:9" ht="12.75">
      <c r="B4" t="s">
        <v>94</v>
      </c>
      <c r="C4">
        <v>4</v>
      </c>
      <c r="D4" t="s">
        <v>94</v>
      </c>
      <c r="E4">
        <v>5</v>
      </c>
      <c r="F4" t="s">
        <v>94</v>
      </c>
      <c r="G4">
        <v>6</v>
      </c>
      <c r="H4" t="s">
        <v>94</v>
      </c>
      <c r="I4">
        <v>7</v>
      </c>
    </row>
    <row r="5" spans="1:9" ht="12.75">
      <c r="A5" t="s">
        <v>36</v>
      </c>
      <c r="B5" t="s">
        <v>20</v>
      </c>
      <c r="C5" t="s">
        <v>19</v>
      </c>
      <c r="D5" t="s">
        <v>20</v>
      </c>
      <c r="E5" t="s">
        <v>19</v>
      </c>
      <c r="F5" t="s">
        <v>20</v>
      </c>
      <c r="G5" t="s">
        <v>19</v>
      </c>
      <c r="H5" t="s">
        <v>20</v>
      </c>
      <c r="I5" t="s">
        <v>19</v>
      </c>
    </row>
    <row r="6" spans="1:9" ht="12.75">
      <c r="A6" t="s">
        <v>39</v>
      </c>
      <c r="B6" t="s">
        <v>106</v>
      </c>
      <c r="C6" t="s">
        <v>43</v>
      </c>
      <c r="D6" t="s">
        <v>106</v>
      </c>
      <c r="E6" t="s">
        <v>43</v>
      </c>
      <c r="F6" t="s">
        <v>106</v>
      </c>
      <c r="G6" t="s">
        <v>43</v>
      </c>
      <c r="H6" t="s">
        <v>106</v>
      </c>
      <c r="I6" t="s">
        <v>43</v>
      </c>
    </row>
    <row r="7" spans="1:9" ht="12.75">
      <c r="A7">
        <v>20050201</v>
      </c>
      <c r="B7">
        <v>45</v>
      </c>
      <c r="C7">
        <v>-99</v>
      </c>
      <c r="D7">
        <v>58</v>
      </c>
      <c r="E7">
        <v>-99</v>
      </c>
      <c r="F7">
        <v>46</v>
      </c>
      <c r="G7">
        <v>-99</v>
      </c>
      <c r="H7">
        <v>40</v>
      </c>
      <c r="I7">
        <v>-99</v>
      </c>
    </row>
    <row r="8" spans="1:9" ht="12.75">
      <c r="A8">
        <v>20050202</v>
      </c>
      <c r="B8">
        <v>17</v>
      </c>
      <c r="C8">
        <v>146</v>
      </c>
      <c r="D8">
        <v>19</v>
      </c>
      <c r="E8">
        <v>148</v>
      </c>
      <c r="F8">
        <v>19</v>
      </c>
      <c r="G8">
        <v>170</v>
      </c>
      <c r="H8">
        <v>19</v>
      </c>
      <c r="I8">
        <v>170</v>
      </c>
    </row>
    <row r="9" spans="1:9" ht="12.75">
      <c r="A9">
        <v>20050203</v>
      </c>
      <c r="B9">
        <v>108</v>
      </c>
      <c r="C9">
        <v>171</v>
      </c>
      <c r="D9">
        <v>112</v>
      </c>
      <c r="E9">
        <v>179</v>
      </c>
      <c r="F9">
        <v>108</v>
      </c>
      <c r="G9">
        <v>174</v>
      </c>
      <c r="H9">
        <v>114</v>
      </c>
      <c r="I9">
        <v>189</v>
      </c>
    </row>
    <row r="10" spans="1:9" ht="12.75">
      <c r="A10">
        <v>20050204</v>
      </c>
      <c r="B10">
        <v>45</v>
      </c>
      <c r="C10">
        <v>58</v>
      </c>
      <c r="D10">
        <v>46</v>
      </c>
      <c r="E10">
        <v>61</v>
      </c>
      <c r="F10">
        <v>55</v>
      </c>
      <c r="G10">
        <v>64</v>
      </c>
      <c r="H10">
        <v>50</v>
      </c>
      <c r="I10">
        <v>68</v>
      </c>
    </row>
    <row r="11" spans="1:9" ht="12.75">
      <c r="A11">
        <v>20050205</v>
      </c>
      <c r="B11">
        <v>37</v>
      </c>
      <c r="C11">
        <v>32</v>
      </c>
      <c r="D11">
        <v>38</v>
      </c>
      <c r="E11">
        <v>32</v>
      </c>
      <c r="F11">
        <v>40</v>
      </c>
      <c r="G11">
        <v>28</v>
      </c>
      <c r="H11">
        <v>40</v>
      </c>
      <c r="I11">
        <v>30</v>
      </c>
    </row>
    <row r="12" spans="1:9" ht="12.75">
      <c r="A12">
        <v>20050206</v>
      </c>
      <c r="B12">
        <v>39</v>
      </c>
      <c r="C12">
        <v>157</v>
      </c>
      <c r="D12">
        <v>34</v>
      </c>
      <c r="E12">
        <v>181</v>
      </c>
      <c r="F12">
        <v>36</v>
      </c>
      <c r="G12">
        <v>186</v>
      </c>
      <c r="H12">
        <v>27</v>
      </c>
      <c r="I12">
        <v>190</v>
      </c>
    </row>
    <row r="13" spans="1:9" ht="12.75">
      <c r="A13">
        <v>20050207</v>
      </c>
      <c r="B13">
        <v>192</v>
      </c>
      <c r="C13">
        <v>236</v>
      </c>
      <c r="D13">
        <v>206</v>
      </c>
      <c r="E13">
        <v>231</v>
      </c>
      <c r="F13">
        <v>233</v>
      </c>
      <c r="G13">
        <v>237</v>
      </c>
      <c r="H13">
        <v>271</v>
      </c>
      <c r="I13">
        <v>262</v>
      </c>
    </row>
    <row r="14" spans="1:9" ht="12.75">
      <c r="A14">
        <v>20050208</v>
      </c>
      <c r="B14">
        <v>174</v>
      </c>
      <c r="C14">
        <v>206</v>
      </c>
      <c r="D14">
        <v>176</v>
      </c>
      <c r="E14">
        <v>213</v>
      </c>
      <c r="F14">
        <v>193</v>
      </c>
      <c r="G14">
        <v>219</v>
      </c>
      <c r="H14">
        <v>214</v>
      </c>
      <c r="I14">
        <v>257</v>
      </c>
    </row>
    <row r="15" spans="1:9" ht="12.75">
      <c r="A15">
        <v>20050209</v>
      </c>
      <c r="B15">
        <v>157</v>
      </c>
      <c r="C15">
        <v>190</v>
      </c>
      <c r="D15">
        <v>161</v>
      </c>
      <c r="E15">
        <v>199</v>
      </c>
      <c r="F15">
        <v>165</v>
      </c>
      <c r="G15">
        <v>223</v>
      </c>
      <c r="H15">
        <v>189</v>
      </c>
      <c r="I15">
        <v>246</v>
      </c>
    </row>
    <row r="16" spans="1:9" ht="12.75">
      <c r="A16">
        <v>20050210</v>
      </c>
      <c r="B16">
        <v>124</v>
      </c>
      <c r="C16">
        <v>180</v>
      </c>
      <c r="D16">
        <v>136</v>
      </c>
      <c r="E16">
        <v>171</v>
      </c>
      <c r="F16">
        <v>145</v>
      </c>
      <c r="G16">
        <v>183</v>
      </c>
      <c r="H16">
        <v>130</v>
      </c>
      <c r="I16">
        <v>183</v>
      </c>
    </row>
    <row r="17" spans="1:9" ht="12.75">
      <c r="A17">
        <v>20050211</v>
      </c>
      <c r="B17">
        <v>73</v>
      </c>
      <c r="C17">
        <v>96</v>
      </c>
      <c r="D17">
        <v>82</v>
      </c>
      <c r="E17">
        <v>108</v>
      </c>
      <c r="F17">
        <v>98</v>
      </c>
      <c r="G17">
        <v>117</v>
      </c>
      <c r="H17">
        <v>99</v>
      </c>
      <c r="I17">
        <v>124</v>
      </c>
    </row>
    <row r="18" spans="1:9" ht="12.75">
      <c r="A18">
        <v>20050212</v>
      </c>
      <c r="B18">
        <v>148</v>
      </c>
      <c r="C18">
        <v>117</v>
      </c>
      <c r="D18">
        <v>180</v>
      </c>
      <c r="E18">
        <v>139</v>
      </c>
      <c r="F18">
        <v>192</v>
      </c>
      <c r="G18">
        <v>133</v>
      </c>
      <c r="H18">
        <v>222</v>
      </c>
      <c r="I18">
        <v>137</v>
      </c>
    </row>
    <row r="19" spans="1:9" ht="12.75">
      <c r="A19">
        <v>20050213</v>
      </c>
      <c r="B19">
        <v>264</v>
      </c>
      <c r="C19">
        <v>224</v>
      </c>
      <c r="D19">
        <v>257</v>
      </c>
      <c r="E19">
        <v>230</v>
      </c>
      <c r="F19">
        <v>265</v>
      </c>
      <c r="G19">
        <v>239</v>
      </c>
      <c r="H19">
        <v>295</v>
      </c>
      <c r="I19">
        <v>242</v>
      </c>
    </row>
    <row r="20" spans="1:9" ht="12.75">
      <c r="A20">
        <v>20050214</v>
      </c>
      <c r="B20">
        <v>218</v>
      </c>
      <c r="C20">
        <v>248</v>
      </c>
      <c r="D20">
        <v>236</v>
      </c>
      <c r="E20">
        <v>239</v>
      </c>
      <c r="F20">
        <v>229</v>
      </c>
      <c r="G20">
        <v>274</v>
      </c>
      <c r="H20">
        <v>242</v>
      </c>
      <c r="I20">
        <v>307</v>
      </c>
    </row>
    <row r="21" spans="1:9" ht="12.75">
      <c r="A21">
        <v>20050215</v>
      </c>
      <c r="B21">
        <v>121</v>
      </c>
      <c r="C21">
        <v>133</v>
      </c>
      <c r="D21">
        <v>121</v>
      </c>
      <c r="E21">
        <v>145</v>
      </c>
      <c r="F21">
        <v>112</v>
      </c>
      <c r="G21">
        <v>142</v>
      </c>
      <c r="H21">
        <v>104</v>
      </c>
      <c r="I21">
        <v>147</v>
      </c>
    </row>
    <row r="22" spans="1:9" ht="12.75">
      <c r="A22">
        <v>20050216</v>
      </c>
      <c r="B22">
        <v>151</v>
      </c>
      <c r="C22">
        <v>134</v>
      </c>
      <c r="D22">
        <v>150</v>
      </c>
      <c r="E22">
        <v>135</v>
      </c>
      <c r="F22">
        <v>163</v>
      </c>
      <c r="G22">
        <v>140</v>
      </c>
      <c r="H22">
        <v>164</v>
      </c>
      <c r="I22">
        <v>134</v>
      </c>
    </row>
    <row r="23" spans="1:9" ht="12.75">
      <c r="A23">
        <v>20050217</v>
      </c>
      <c r="B23">
        <v>47</v>
      </c>
      <c r="C23">
        <v>82</v>
      </c>
      <c r="D23">
        <v>46</v>
      </c>
      <c r="E23">
        <v>78</v>
      </c>
      <c r="F23">
        <v>51</v>
      </c>
      <c r="G23">
        <v>79</v>
      </c>
      <c r="H23">
        <v>44</v>
      </c>
      <c r="I23">
        <v>82</v>
      </c>
    </row>
    <row r="24" spans="1:9" ht="12.75">
      <c r="A24">
        <v>20050218</v>
      </c>
      <c r="B24">
        <v>106</v>
      </c>
      <c r="C24">
        <v>74</v>
      </c>
      <c r="D24">
        <v>115</v>
      </c>
      <c r="E24">
        <v>78</v>
      </c>
      <c r="F24">
        <v>132</v>
      </c>
      <c r="G24">
        <v>81</v>
      </c>
      <c r="H24">
        <v>131</v>
      </c>
      <c r="I24">
        <v>78</v>
      </c>
    </row>
    <row r="25" spans="1:9" ht="12.75">
      <c r="A25">
        <v>20050219</v>
      </c>
      <c r="B25">
        <v>154</v>
      </c>
      <c r="C25">
        <v>133</v>
      </c>
      <c r="D25">
        <v>156</v>
      </c>
      <c r="E25">
        <v>137</v>
      </c>
      <c r="F25">
        <v>163</v>
      </c>
      <c r="G25">
        <v>134</v>
      </c>
      <c r="H25">
        <v>174</v>
      </c>
      <c r="I25">
        <v>138</v>
      </c>
    </row>
    <row r="26" spans="1:9" ht="12.75">
      <c r="A26">
        <v>20050220</v>
      </c>
      <c r="B26">
        <v>275</v>
      </c>
      <c r="C26">
        <v>257</v>
      </c>
      <c r="D26">
        <v>286</v>
      </c>
      <c r="E26">
        <v>289</v>
      </c>
      <c r="F26">
        <v>289</v>
      </c>
      <c r="G26">
        <v>307</v>
      </c>
      <c r="H26">
        <v>302</v>
      </c>
      <c r="I26">
        <v>330</v>
      </c>
    </row>
    <row r="27" spans="1:9" ht="12.75">
      <c r="A27">
        <v>20050221</v>
      </c>
      <c r="B27">
        <v>168</v>
      </c>
      <c r="C27">
        <v>203</v>
      </c>
      <c r="D27">
        <v>178</v>
      </c>
      <c r="E27">
        <v>231</v>
      </c>
      <c r="F27">
        <v>174</v>
      </c>
      <c r="G27">
        <v>258</v>
      </c>
      <c r="H27">
        <v>174</v>
      </c>
      <c r="I27">
        <v>267</v>
      </c>
    </row>
    <row r="28" spans="1:9" ht="12.75">
      <c r="A28">
        <v>20050222</v>
      </c>
      <c r="B28">
        <v>119</v>
      </c>
      <c r="C28">
        <v>150</v>
      </c>
      <c r="D28">
        <v>124</v>
      </c>
      <c r="E28">
        <v>164</v>
      </c>
      <c r="F28">
        <v>126</v>
      </c>
      <c r="G28">
        <v>158</v>
      </c>
      <c r="H28">
        <v>119</v>
      </c>
      <c r="I28">
        <v>161</v>
      </c>
    </row>
    <row r="29" spans="1:9" ht="12.75">
      <c r="A29">
        <v>20050223</v>
      </c>
      <c r="B29">
        <v>143</v>
      </c>
      <c r="C29">
        <v>185</v>
      </c>
      <c r="D29">
        <v>141</v>
      </c>
      <c r="E29">
        <v>194</v>
      </c>
      <c r="F29">
        <v>161</v>
      </c>
      <c r="G29">
        <v>202</v>
      </c>
      <c r="H29">
        <v>172</v>
      </c>
      <c r="I29">
        <v>212</v>
      </c>
    </row>
    <row r="30" spans="1:9" ht="12.75">
      <c r="A30">
        <v>20050224</v>
      </c>
      <c r="B30">
        <v>197</v>
      </c>
      <c r="C30">
        <v>244</v>
      </c>
      <c r="D30">
        <v>185</v>
      </c>
      <c r="E30">
        <v>238</v>
      </c>
      <c r="F30">
        <v>186</v>
      </c>
      <c r="G30">
        <v>242</v>
      </c>
      <c r="H30">
        <v>192</v>
      </c>
      <c r="I30">
        <v>266</v>
      </c>
    </row>
    <row r="31" spans="1:9" ht="12.75">
      <c r="A31">
        <v>20050225</v>
      </c>
      <c r="B31">
        <v>89</v>
      </c>
      <c r="C31">
        <v>162</v>
      </c>
      <c r="D31">
        <v>89</v>
      </c>
      <c r="E31">
        <v>155</v>
      </c>
      <c r="F31">
        <v>100</v>
      </c>
      <c r="G31">
        <v>162</v>
      </c>
      <c r="H31">
        <v>103</v>
      </c>
      <c r="I31">
        <v>174</v>
      </c>
    </row>
    <row r="32" spans="1:9" ht="12.75">
      <c r="A32">
        <v>20050226</v>
      </c>
      <c r="B32">
        <v>92</v>
      </c>
      <c r="C32">
        <v>73</v>
      </c>
      <c r="D32">
        <v>88</v>
      </c>
      <c r="E32">
        <v>81</v>
      </c>
      <c r="F32">
        <v>92</v>
      </c>
      <c r="G32">
        <v>78</v>
      </c>
      <c r="H32">
        <v>94</v>
      </c>
      <c r="I32">
        <v>88</v>
      </c>
    </row>
    <row r="33" spans="1:9" ht="12.75">
      <c r="A33">
        <v>20050227</v>
      </c>
      <c r="B33">
        <v>246</v>
      </c>
      <c r="C33">
        <v>128</v>
      </c>
      <c r="D33">
        <v>258</v>
      </c>
      <c r="E33">
        <v>127</v>
      </c>
      <c r="F33">
        <v>254</v>
      </c>
      <c r="G33">
        <v>130</v>
      </c>
      <c r="H33">
        <v>248</v>
      </c>
      <c r="I33">
        <v>136</v>
      </c>
    </row>
    <row r="34" spans="1:9" ht="12.75">
      <c r="A34">
        <v>20050228</v>
      </c>
      <c r="B34">
        <v>235</v>
      </c>
      <c r="C34">
        <v>205</v>
      </c>
      <c r="D34">
        <v>252</v>
      </c>
      <c r="E34">
        <v>214</v>
      </c>
      <c r="F34">
        <v>287</v>
      </c>
      <c r="G34">
        <v>249</v>
      </c>
      <c r="H34">
        <v>312</v>
      </c>
      <c r="I34">
        <v>277</v>
      </c>
    </row>
    <row r="35" spans="2:9" ht="12.75">
      <c r="B35" s="18">
        <f>AVERAGE(B7:B34)</f>
        <v>135.14285714285714</v>
      </c>
      <c r="C35" s="18">
        <f>AVERAGE(C8:C34)</f>
        <v>156.44444444444446</v>
      </c>
      <c r="D35" s="18">
        <f>AVERAGE(D7:D34)</f>
        <v>140.35714285714286</v>
      </c>
      <c r="E35" s="18">
        <f>AVERAGE(E8:E34)</f>
        <v>162.85185185185185</v>
      </c>
      <c r="F35" s="18">
        <f>AVERAGE(F7:F34)</f>
        <v>146.92857142857142</v>
      </c>
      <c r="G35" s="18">
        <f>AVERAGE(G8:G34)</f>
        <v>170.7037037037037</v>
      </c>
      <c r="H35" s="18">
        <f>AVERAGE(H7:H34)</f>
        <v>153.03571428571428</v>
      </c>
      <c r="I35" s="18">
        <f>AVERAGE(I8:I34)</f>
        <v>181.2962962962963</v>
      </c>
    </row>
    <row r="37" spans="2:9" ht="12.75">
      <c r="B37" t="s">
        <v>108</v>
      </c>
      <c r="C37" t="s">
        <v>109</v>
      </c>
      <c r="D37" t="s">
        <v>110</v>
      </c>
      <c r="E37" t="s">
        <v>111</v>
      </c>
      <c r="F37" t="s">
        <v>112</v>
      </c>
      <c r="G37" t="s">
        <v>113</v>
      </c>
      <c r="H37" t="s">
        <v>114</v>
      </c>
      <c r="I37" t="s">
        <v>115</v>
      </c>
    </row>
    <row r="38" spans="1:9" ht="12.75">
      <c r="A38" t="s">
        <v>37</v>
      </c>
      <c r="B38">
        <v>0.134</v>
      </c>
      <c r="C38">
        <v>0.153</v>
      </c>
      <c r="D38">
        <v>0.139</v>
      </c>
      <c r="E38">
        <v>0.159</v>
      </c>
      <c r="F38">
        <v>0.138</v>
      </c>
      <c r="G38">
        <v>0.165</v>
      </c>
      <c r="H38">
        <v>0.147</v>
      </c>
      <c r="I38">
        <v>0.172</v>
      </c>
    </row>
    <row r="39" spans="1:9" ht="12.75">
      <c r="A39" t="s">
        <v>65</v>
      </c>
      <c r="B39" s="15">
        <f>B35/1000</f>
        <v>0.13514285714285715</v>
      </c>
      <c r="C39" s="15">
        <f aca="true" t="shared" si="0" ref="C39:I39">C35/1000</f>
        <v>0.15644444444444447</v>
      </c>
      <c r="D39" s="15">
        <f t="shared" si="0"/>
        <v>0.14035714285714287</v>
      </c>
      <c r="E39" s="15">
        <f t="shared" si="0"/>
        <v>0.16285185185185186</v>
      </c>
      <c r="F39" s="15">
        <f t="shared" si="0"/>
        <v>0.1469285714285714</v>
      </c>
      <c r="G39" s="15">
        <f t="shared" si="0"/>
        <v>0.1707037037037037</v>
      </c>
      <c r="H39" s="15">
        <f t="shared" si="0"/>
        <v>0.15303571428571427</v>
      </c>
      <c r="I39" s="15">
        <f t="shared" si="0"/>
        <v>0.18129629629629632</v>
      </c>
    </row>
    <row r="40" spans="1:9" ht="12.75">
      <c r="A40" t="s">
        <v>38</v>
      </c>
      <c r="B40">
        <v>0.136</v>
      </c>
      <c r="C40">
        <v>0.158</v>
      </c>
      <c r="D40">
        <v>0.141</v>
      </c>
      <c r="E40">
        <v>0.161</v>
      </c>
      <c r="F40">
        <v>0.143</v>
      </c>
      <c r="G40">
        <v>0.167</v>
      </c>
      <c r="H40">
        <v>0.149</v>
      </c>
      <c r="I40">
        <v>0.176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1"/>
  <sheetViews>
    <sheetView zoomScale="75" zoomScaleNormal="75" workbookViewId="0" topLeftCell="A16">
      <selection activeCell="D39" sqref="D39:K39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6.140625" style="0" bestFit="1" customWidth="1"/>
    <col min="4" max="4" width="5.28125" style="0" customWidth="1"/>
    <col min="5" max="5" width="5.7109375" style="0" customWidth="1"/>
    <col min="6" max="6" width="6.00390625" style="0" bestFit="1" customWidth="1"/>
    <col min="7" max="7" width="6.28125" style="0" customWidth="1"/>
    <col min="8" max="8" width="5.57421875" style="0" customWidth="1"/>
    <col min="9" max="9" width="5.421875" style="0" customWidth="1"/>
    <col min="10" max="11" width="5.57421875" style="0" customWidth="1"/>
    <col min="12" max="12" width="5.00390625" style="0" bestFit="1" customWidth="1"/>
    <col min="13" max="13" width="4.28125" style="0" bestFit="1" customWidth="1"/>
    <col min="14" max="14" width="4.7109375" style="0" bestFit="1" customWidth="1"/>
    <col min="15" max="15" width="5.00390625" style="0" bestFit="1" customWidth="1"/>
    <col min="16" max="16" width="4.28125" style="0" bestFit="1" customWidth="1"/>
    <col min="17" max="17" width="4.7109375" style="0" bestFit="1" customWidth="1"/>
    <col min="18" max="18" width="5.00390625" style="0" bestFit="1" customWidth="1"/>
    <col min="19" max="19" width="4.28125" style="0" bestFit="1" customWidth="1"/>
    <col min="20" max="20" width="4.7109375" style="0" bestFit="1" customWidth="1"/>
    <col min="21" max="21" width="5.00390625" style="0" bestFit="1" customWidth="1"/>
    <col min="22" max="22" width="4.28125" style="0" bestFit="1" customWidth="1"/>
    <col min="23" max="23" width="4.7109375" style="0" bestFit="1" customWidth="1"/>
    <col min="24" max="24" width="5.00390625" style="0" bestFit="1" customWidth="1"/>
    <col min="25" max="25" width="4.28125" style="0" bestFit="1" customWidth="1"/>
    <col min="26" max="26" width="4.7109375" style="0" bestFit="1" customWidth="1"/>
    <col min="27" max="27" width="5.00390625" style="0" bestFit="1" customWidth="1"/>
    <col min="28" max="28" width="4.28125" style="0" bestFit="1" customWidth="1"/>
    <col min="29" max="29" width="4.7109375" style="0" bestFit="1" customWidth="1"/>
    <col min="30" max="30" width="5.00390625" style="0" bestFit="1" customWidth="1"/>
    <col min="31" max="31" width="4.28125" style="0" bestFit="1" customWidth="1"/>
  </cols>
  <sheetData>
    <row r="1" ht="12.75">
      <c r="A1" s="26">
        <v>38384</v>
      </c>
    </row>
    <row r="2" spans="1:8" ht="12.75">
      <c r="A2" t="s">
        <v>88</v>
      </c>
      <c r="B2" t="s">
        <v>89</v>
      </c>
      <c r="C2" t="s">
        <v>90</v>
      </c>
      <c r="D2" t="s">
        <v>91</v>
      </c>
      <c r="E2" s="27">
        <v>0</v>
      </c>
      <c r="F2" t="s">
        <v>92</v>
      </c>
      <c r="G2" t="s">
        <v>121</v>
      </c>
      <c r="H2" t="s">
        <v>93</v>
      </c>
    </row>
    <row r="4" spans="2:31" ht="12.75">
      <c r="B4" t="s">
        <v>94</v>
      </c>
      <c r="C4" t="s">
        <v>95</v>
      </c>
      <c r="D4" t="s">
        <v>96</v>
      </c>
      <c r="E4" t="s">
        <v>94</v>
      </c>
      <c r="F4" t="s">
        <v>97</v>
      </c>
      <c r="G4" t="s">
        <v>98</v>
      </c>
      <c r="H4" t="s">
        <v>94</v>
      </c>
      <c r="I4" t="s">
        <v>99</v>
      </c>
      <c r="J4" t="s">
        <v>96</v>
      </c>
      <c r="K4" t="s">
        <v>94</v>
      </c>
      <c r="L4" t="s">
        <v>100</v>
      </c>
      <c r="M4" t="s">
        <v>98</v>
      </c>
      <c r="N4" t="s">
        <v>94</v>
      </c>
      <c r="O4" t="s">
        <v>101</v>
      </c>
      <c r="P4" t="s">
        <v>96</v>
      </c>
      <c r="Q4" t="s">
        <v>94</v>
      </c>
      <c r="R4" t="s">
        <v>102</v>
      </c>
      <c r="S4" t="s">
        <v>98</v>
      </c>
      <c r="T4" t="s">
        <v>94</v>
      </c>
      <c r="U4" t="s">
        <v>120</v>
      </c>
      <c r="V4" t="s">
        <v>96</v>
      </c>
      <c r="W4" t="s">
        <v>94</v>
      </c>
      <c r="X4" t="s">
        <v>103</v>
      </c>
      <c r="Y4" t="s">
        <v>98</v>
      </c>
      <c r="Z4" t="s">
        <v>94</v>
      </c>
      <c r="AA4" t="s">
        <v>104</v>
      </c>
      <c r="AB4" t="s">
        <v>96</v>
      </c>
      <c r="AC4" t="s">
        <v>94</v>
      </c>
      <c r="AD4" t="s">
        <v>105</v>
      </c>
      <c r="AE4" t="s">
        <v>98</v>
      </c>
    </row>
    <row r="5" spans="1:31" ht="12.75">
      <c r="A5" t="s">
        <v>36</v>
      </c>
      <c r="B5" t="s">
        <v>37</v>
      </c>
      <c r="C5" t="s">
        <v>38</v>
      </c>
      <c r="D5" t="s">
        <v>75</v>
      </c>
      <c r="E5" t="s">
        <v>37</v>
      </c>
      <c r="F5" t="s">
        <v>38</v>
      </c>
      <c r="G5" t="s">
        <v>75</v>
      </c>
      <c r="H5" t="s">
        <v>37</v>
      </c>
      <c r="I5" t="s">
        <v>38</v>
      </c>
      <c r="J5" t="s">
        <v>75</v>
      </c>
      <c r="K5" t="s">
        <v>37</v>
      </c>
      <c r="L5" t="s">
        <v>38</v>
      </c>
      <c r="M5" t="s">
        <v>75</v>
      </c>
      <c r="N5" t="s">
        <v>37</v>
      </c>
      <c r="O5" t="s">
        <v>38</v>
      </c>
      <c r="P5" t="s">
        <v>75</v>
      </c>
      <c r="Q5" t="s">
        <v>37</v>
      </c>
      <c r="R5" t="s">
        <v>38</v>
      </c>
      <c r="S5" t="s">
        <v>75</v>
      </c>
      <c r="T5" t="s">
        <v>37</v>
      </c>
      <c r="U5" t="s">
        <v>38</v>
      </c>
      <c r="V5" t="s">
        <v>75</v>
      </c>
      <c r="W5" t="s">
        <v>37</v>
      </c>
      <c r="X5" t="s">
        <v>38</v>
      </c>
      <c r="Y5" t="s">
        <v>75</v>
      </c>
      <c r="Z5" t="s">
        <v>37</v>
      </c>
      <c r="AA5" t="s">
        <v>38</v>
      </c>
      <c r="AB5" t="s">
        <v>75</v>
      </c>
      <c r="AC5" t="s">
        <v>37</v>
      </c>
      <c r="AD5" t="s">
        <v>38</v>
      </c>
      <c r="AE5" t="s">
        <v>75</v>
      </c>
    </row>
    <row r="6" spans="1:31" ht="12.75">
      <c r="A6" t="s">
        <v>39</v>
      </c>
      <c r="B6" t="s">
        <v>106</v>
      </c>
      <c r="C6" t="s">
        <v>40</v>
      </c>
      <c r="D6" t="s">
        <v>43</v>
      </c>
      <c r="E6" t="s">
        <v>106</v>
      </c>
      <c r="F6" t="s">
        <v>40</v>
      </c>
      <c r="G6" t="s">
        <v>43</v>
      </c>
      <c r="H6" t="s">
        <v>106</v>
      </c>
      <c r="I6" t="s">
        <v>40</v>
      </c>
      <c r="J6" t="s">
        <v>43</v>
      </c>
      <c r="K6" t="s">
        <v>106</v>
      </c>
      <c r="L6" t="s">
        <v>40</v>
      </c>
      <c r="M6" t="s">
        <v>43</v>
      </c>
      <c r="N6" t="s">
        <v>106</v>
      </c>
      <c r="O6" t="s">
        <v>40</v>
      </c>
      <c r="P6" t="s">
        <v>43</v>
      </c>
      <c r="Q6" t="s">
        <v>106</v>
      </c>
      <c r="R6" t="s">
        <v>40</v>
      </c>
      <c r="S6" t="s">
        <v>43</v>
      </c>
      <c r="T6" t="s">
        <v>106</v>
      </c>
      <c r="U6" t="s">
        <v>40</v>
      </c>
      <c r="V6" t="s">
        <v>43</v>
      </c>
      <c r="W6" t="s">
        <v>106</v>
      </c>
      <c r="X6" t="s">
        <v>40</v>
      </c>
      <c r="Y6" t="s">
        <v>43</v>
      </c>
      <c r="Z6" t="s">
        <v>106</v>
      </c>
      <c r="AA6" t="s">
        <v>40</v>
      </c>
      <c r="AB6" t="s">
        <v>43</v>
      </c>
      <c r="AC6" t="s">
        <v>106</v>
      </c>
      <c r="AD6" t="s">
        <v>40</v>
      </c>
      <c r="AE6" t="s">
        <v>43</v>
      </c>
    </row>
    <row r="7" spans="1:31" ht="12.75">
      <c r="A7">
        <v>20050201</v>
      </c>
      <c r="B7">
        <v>19</v>
      </c>
      <c r="C7">
        <v>24</v>
      </c>
      <c r="D7">
        <v>-4</v>
      </c>
      <c r="E7">
        <v>-99</v>
      </c>
      <c r="F7">
        <v>-99</v>
      </c>
      <c r="G7">
        <v>-99</v>
      </c>
      <c r="H7">
        <v>62</v>
      </c>
      <c r="I7">
        <v>49</v>
      </c>
      <c r="J7">
        <v>13</v>
      </c>
      <c r="K7">
        <v>-99</v>
      </c>
      <c r="L7">
        <v>-99</v>
      </c>
      <c r="M7">
        <v>-99</v>
      </c>
      <c r="N7">
        <v>56</v>
      </c>
      <c r="O7">
        <v>64</v>
      </c>
      <c r="P7">
        <v>-8</v>
      </c>
      <c r="Q7">
        <v>-99</v>
      </c>
      <c r="R7">
        <v>-99</v>
      </c>
      <c r="S7">
        <v>-99</v>
      </c>
      <c r="T7">
        <v>50</v>
      </c>
      <c r="U7">
        <v>71</v>
      </c>
      <c r="V7">
        <v>-20</v>
      </c>
      <c r="W7">
        <v>-99</v>
      </c>
      <c r="X7">
        <v>-99</v>
      </c>
      <c r="Y7">
        <v>-99</v>
      </c>
      <c r="Z7">
        <v>61</v>
      </c>
      <c r="AA7">
        <v>78</v>
      </c>
      <c r="AB7">
        <v>-17</v>
      </c>
      <c r="AC7">
        <v>-99</v>
      </c>
      <c r="AD7">
        <v>-99</v>
      </c>
      <c r="AE7">
        <v>-99</v>
      </c>
    </row>
    <row r="8" spans="1:31" ht="12.75">
      <c r="A8">
        <v>20050202</v>
      </c>
      <c r="B8">
        <v>46</v>
      </c>
      <c r="C8">
        <v>41</v>
      </c>
      <c r="D8">
        <v>4</v>
      </c>
      <c r="E8">
        <v>103</v>
      </c>
      <c r="F8">
        <v>97</v>
      </c>
      <c r="G8">
        <v>6</v>
      </c>
      <c r="H8">
        <v>9</v>
      </c>
      <c r="I8">
        <v>10</v>
      </c>
      <c r="J8">
        <v>0</v>
      </c>
      <c r="K8">
        <v>170</v>
      </c>
      <c r="L8">
        <v>170</v>
      </c>
      <c r="M8">
        <v>0</v>
      </c>
      <c r="N8">
        <v>44</v>
      </c>
      <c r="O8">
        <v>37</v>
      </c>
      <c r="P8">
        <v>6</v>
      </c>
      <c r="Q8">
        <v>117</v>
      </c>
      <c r="R8">
        <v>115</v>
      </c>
      <c r="S8">
        <v>2</v>
      </c>
      <c r="T8">
        <v>25</v>
      </c>
      <c r="U8">
        <v>24</v>
      </c>
      <c r="V8">
        <v>1</v>
      </c>
      <c r="W8">
        <v>146</v>
      </c>
      <c r="X8">
        <v>155</v>
      </c>
      <c r="Y8">
        <v>-9</v>
      </c>
      <c r="Z8">
        <v>27</v>
      </c>
      <c r="AA8">
        <v>30</v>
      </c>
      <c r="AB8">
        <v>-2</v>
      </c>
      <c r="AC8">
        <v>153</v>
      </c>
      <c r="AD8">
        <v>151</v>
      </c>
      <c r="AE8">
        <v>2</v>
      </c>
    </row>
    <row r="9" spans="1:31" ht="12.75">
      <c r="A9">
        <v>20050203</v>
      </c>
      <c r="B9">
        <v>68</v>
      </c>
      <c r="C9">
        <v>93</v>
      </c>
      <c r="D9">
        <v>-25</v>
      </c>
      <c r="E9">
        <v>163</v>
      </c>
      <c r="F9">
        <v>186</v>
      </c>
      <c r="G9">
        <v>-23</v>
      </c>
      <c r="H9">
        <v>115</v>
      </c>
      <c r="I9">
        <v>108</v>
      </c>
      <c r="J9">
        <v>7</v>
      </c>
      <c r="K9">
        <v>149</v>
      </c>
      <c r="L9">
        <v>139</v>
      </c>
      <c r="M9">
        <v>10</v>
      </c>
      <c r="N9">
        <v>124</v>
      </c>
      <c r="O9">
        <v>125</v>
      </c>
      <c r="P9">
        <v>0</v>
      </c>
      <c r="Q9">
        <v>209</v>
      </c>
      <c r="R9">
        <v>210</v>
      </c>
      <c r="S9">
        <v>0</v>
      </c>
      <c r="T9">
        <v>139</v>
      </c>
      <c r="U9">
        <v>115</v>
      </c>
      <c r="V9">
        <v>23</v>
      </c>
      <c r="W9">
        <v>170</v>
      </c>
      <c r="X9">
        <v>142</v>
      </c>
      <c r="Y9">
        <v>27</v>
      </c>
      <c r="Z9">
        <v>113</v>
      </c>
      <c r="AA9">
        <v>118</v>
      </c>
      <c r="AB9">
        <v>-4</v>
      </c>
      <c r="AC9">
        <v>171</v>
      </c>
      <c r="AD9">
        <v>185</v>
      </c>
      <c r="AE9">
        <v>-13</v>
      </c>
    </row>
    <row r="10" spans="1:31" ht="12.75">
      <c r="A10">
        <v>20050204</v>
      </c>
      <c r="B10">
        <v>51</v>
      </c>
      <c r="C10">
        <v>51</v>
      </c>
      <c r="D10">
        <v>0</v>
      </c>
      <c r="E10">
        <v>55</v>
      </c>
      <c r="F10">
        <v>55</v>
      </c>
      <c r="G10">
        <v>0</v>
      </c>
      <c r="H10">
        <v>52</v>
      </c>
      <c r="I10">
        <v>41</v>
      </c>
      <c r="J10">
        <v>11</v>
      </c>
      <c r="K10">
        <v>56</v>
      </c>
      <c r="L10">
        <v>76</v>
      </c>
      <c r="M10">
        <v>-19</v>
      </c>
      <c r="N10">
        <v>43</v>
      </c>
      <c r="O10">
        <v>44</v>
      </c>
      <c r="P10">
        <v>-1</v>
      </c>
      <c r="Q10">
        <v>55</v>
      </c>
      <c r="R10">
        <v>59</v>
      </c>
      <c r="S10">
        <v>-4</v>
      </c>
      <c r="T10">
        <v>43</v>
      </c>
      <c r="U10">
        <v>46</v>
      </c>
      <c r="V10">
        <v>-2</v>
      </c>
      <c r="W10">
        <v>72</v>
      </c>
      <c r="X10">
        <v>76</v>
      </c>
      <c r="Y10">
        <v>-3</v>
      </c>
      <c r="Z10">
        <v>53</v>
      </c>
      <c r="AA10">
        <v>59</v>
      </c>
      <c r="AB10">
        <v>-6</v>
      </c>
      <c r="AC10">
        <v>70</v>
      </c>
      <c r="AD10">
        <v>72</v>
      </c>
      <c r="AE10">
        <v>-1</v>
      </c>
    </row>
    <row r="11" spans="1:31" ht="12.75">
      <c r="A11">
        <v>20050205</v>
      </c>
      <c r="B11">
        <v>27</v>
      </c>
      <c r="C11">
        <v>29</v>
      </c>
      <c r="D11">
        <v>-1</v>
      </c>
      <c r="E11">
        <v>26</v>
      </c>
      <c r="F11">
        <v>21</v>
      </c>
      <c r="G11">
        <v>4</v>
      </c>
      <c r="H11">
        <v>33</v>
      </c>
      <c r="I11">
        <v>34</v>
      </c>
      <c r="J11">
        <v>0</v>
      </c>
      <c r="K11">
        <v>23</v>
      </c>
      <c r="L11">
        <v>20</v>
      </c>
      <c r="M11">
        <v>2</v>
      </c>
      <c r="N11">
        <v>46</v>
      </c>
      <c r="O11">
        <v>43</v>
      </c>
      <c r="P11">
        <v>3</v>
      </c>
      <c r="Q11">
        <v>44</v>
      </c>
      <c r="R11">
        <v>44</v>
      </c>
      <c r="S11">
        <v>0</v>
      </c>
      <c r="T11">
        <v>38</v>
      </c>
      <c r="U11">
        <v>41</v>
      </c>
      <c r="V11">
        <v>-3</v>
      </c>
      <c r="W11">
        <v>29</v>
      </c>
      <c r="X11">
        <v>33</v>
      </c>
      <c r="Y11">
        <v>-3</v>
      </c>
      <c r="Z11">
        <v>44</v>
      </c>
      <c r="AA11">
        <v>47</v>
      </c>
      <c r="AB11">
        <v>-3</v>
      </c>
      <c r="AC11">
        <v>41</v>
      </c>
      <c r="AD11">
        <v>45</v>
      </c>
      <c r="AE11">
        <v>-3</v>
      </c>
    </row>
    <row r="12" spans="1:31" ht="12.75">
      <c r="A12">
        <v>20050206</v>
      </c>
      <c r="B12">
        <v>83</v>
      </c>
      <c r="C12">
        <v>72</v>
      </c>
      <c r="D12">
        <v>10</v>
      </c>
      <c r="E12">
        <v>189</v>
      </c>
      <c r="F12">
        <v>182</v>
      </c>
      <c r="G12">
        <v>7</v>
      </c>
      <c r="H12">
        <v>49</v>
      </c>
      <c r="I12">
        <v>39</v>
      </c>
      <c r="J12">
        <v>9</v>
      </c>
      <c r="K12">
        <v>155</v>
      </c>
      <c r="L12">
        <v>155</v>
      </c>
      <c r="M12">
        <v>0</v>
      </c>
      <c r="N12">
        <v>40</v>
      </c>
      <c r="O12">
        <v>35</v>
      </c>
      <c r="P12">
        <v>5</v>
      </c>
      <c r="Q12">
        <v>147</v>
      </c>
      <c r="R12">
        <v>143</v>
      </c>
      <c r="S12">
        <v>3</v>
      </c>
      <c r="T12">
        <v>45</v>
      </c>
      <c r="U12">
        <v>43</v>
      </c>
      <c r="V12">
        <v>1</v>
      </c>
      <c r="W12">
        <v>185</v>
      </c>
      <c r="X12">
        <v>192</v>
      </c>
      <c r="Y12">
        <v>-6</v>
      </c>
      <c r="Z12">
        <v>52</v>
      </c>
      <c r="AA12">
        <v>33</v>
      </c>
      <c r="AB12">
        <v>19</v>
      </c>
      <c r="AC12">
        <v>182</v>
      </c>
      <c r="AD12">
        <v>178</v>
      </c>
      <c r="AE12">
        <v>3</v>
      </c>
    </row>
    <row r="13" spans="1:31" ht="12.75">
      <c r="A13">
        <v>20050207</v>
      </c>
      <c r="B13">
        <v>166</v>
      </c>
      <c r="C13">
        <v>165</v>
      </c>
      <c r="D13">
        <v>0</v>
      </c>
      <c r="E13">
        <v>179</v>
      </c>
      <c r="F13">
        <v>183</v>
      </c>
      <c r="G13">
        <v>-3</v>
      </c>
      <c r="H13">
        <v>168</v>
      </c>
      <c r="I13">
        <v>177</v>
      </c>
      <c r="J13">
        <v>-8</v>
      </c>
      <c r="K13">
        <v>209</v>
      </c>
      <c r="L13">
        <v>227</v>
      </c>
      <c r="M13">
        <v>-18</v>
      </c>
      <c r="N13">
        <v>184</v>
      </c>
      <c r="O13">
        <v>184</v>
      </c>
      <c r="P13">
        <v>0</v>
      </c>
      <c r="Q13">
        <v>206</v>
      </c>
      <c r="R13">
        <v>206</v>
      </c>
      <c r="S13">
        <v>0</v>
      </c>
      <c r="T13">
        <v>201</v>
      </c>
      <c r="U13">
        <v>212</v>
      </c>
      <c r="V13">
        <v>-11</v>
      </c>
      <c r="W13">
        <v>191</v>
      </c>
      <c r="X13">
        <v>219</v>
      </c>
      <c r="Y13">
        <v>-27</v>
      </c>
      <c r="Z13">
        <v>238</v>
      </c>
      <c r="AA13">
        <v>249</v>
      </c>
      <c r="AB13">
        <v>-11</v>
      </c>
      <c r="AC13">
        <v>255</v>
      </c>
      <c r="AD13">
        <v>254</v>
      </c>
      <c r="AE13">
        <v>1</v>
      </c>
    </row>
    <row r="14" spans="1:31" ht="12.75">
      <c r="A14">
        <v>20050208</v>
      </c>
      <c r="B14">
        <v>175</v>
      </c>
      <c r="C14">
        <v>171</v>
      </c>
      <c r="D14">
        <v>4</v>
      </c>
      <c r="E14">
        <v>212</v>
      </c>
      <c r="F14">
        <v>226</v>
      </c>
      <c r="G14">
        <v>-14</v>
      </c>
      <c r="H14">
        <v>189</v>
      </c>
      <c r="I14">
        <v>191</v>
      </c>
      <c r="J14">
        <v>-2</v>
      </c>
      <c r="K14">
        <v>205</v>
      </c>
      <c r="L14">
        <v>223</v>
      </c>
      <c r="M14">
        <v>-17</v>
      </c>
      <c r="N14">
        <v>190</v>
      </c>
      <c r="O14">
        <v>179</v>
      </c>
      <c r="P14">
        <v>11</v>
      </c>
      <c r="Q14">
        <v>212</v>
      </c>
      <c r="R14">
        <v>210</v>
      </c>
      <c r="S14">
        <v>1</v>
      </c>
      <c r="T14">
        <v>174</v>
      </c>
      <c r="U14">
        <v>185</v>
      </c>
      <c r="V14">
        <v>-11</v>
      </c>
      <c r="W14">
        <v>194</v>
      </c>
      <c r="X14">
        <v>194</v>
      </c>
      <c r="Y14">
        <v>0</v>
      </c>
      <c r="Z14">
        <v>203</v>
      </c>
      <c r="AA14">
        <v>202</v>
      </c>
      <c r="AB14">
        <v>0</v>
      </c>
      <c r="AC14">
        <v>225</v>
      </c>
      <c r="AD14">
        <v>231</v>
      </c>
      <c r="AE14">
        <v>-5</v>
      </c>
    </row>
    <row r="15" spans="1:31" ht="12.75">
      <c r="A15">
        <v>20050209</v>
      </c>
      <c r="B15">
        <v>161</v>
      </c>
      <c r="C15">
        <v>165</v>
      </c>
      <c r="D15">
        <v>-4</v>
      </c>
      <c r="E15">
        <v>211</v>
      </c>
      <c r="F15">
        <v>230</v>
      </c>
      <c r="G15">
        <v>-18</v>
      </c>
      <c r="H15">
        <v>154</v>
      </c>
      <c r="I15">
        <v>158</v>
      </c>
      <c r="J15">
        <v>-3</v>
      </c>
      <c r="K15">
        <v>194</v>
      </c>
      <c r="L15">
        <v>194</v>
      </c>
      <c r="M15">
        <v>0</v>
      </c>
      <c r="N15">
        <v>158</v>
      </c>
      <c r="O15">
        <v>181</v>
      </c>
      <c r="P15">
        <v>-22</v>
      </c>
      <c r="Q15">
        <v>204</v>
      </c>
      <c r="R15">
        <v>182</v>
      </c>
      <c r="S15">
        <v>21</v>
      </c>
      <c r="T15">
        <v>152</v>
      </c>
      <c r="U15">
        <v>155</v>
      </c>
      <c r="V15">
        <v>-2</v>
      </c>
      <c r="W15">
        <v>224</v>
      </c>
      <c r="X15">
        <v>200</v>
      </c>
      <c r="Y15">
        <v>23</v>
      </c>
      <c r="Z15">
        <v>144</v>
      </c>
      <c r="AA15">
        <v>157</v>
      </c>
      <c r="AB15">
        <v>-13</v>
      </c>
      <c r="AC15">
        <v>196</v>
      </c>
      <c r="AD15">
        <v>222</v>
      </c>
      <c r="AE15">
        <v>-26</v>
      </c>
    </row>
    <row r="16" spans="1:31" ht="12.75">
      <c r="A16">
        <v>20050210</v>
      </c>
      <c r="B16">
        <v>130</v>
      </c>
      <c r="C16">
        <v>133</v>
      </c>
      <c r="D16">
        <v>-2</v>
      </c>
      <c r="E16">
        <v>174</v>
      </c>
      <c r="F16">
        <v>180</v>
      </c>
      <c r="G16">
        <v>-6</v>
      </c>
      <c r="H16">
        <v>122</v>
      </c>
      <c r="I16">
        <v>133</v>
      </c>
      <c r="J16">
        <v>-11</v>
      </c>
      <c r="K16">
        <v>184</v>
      </c>
      <c r="L16">
        <v>220</v>
      </c>
      <c r="M16">
        <v>-36</v>
      </c>
      <c r="N16">
        <v>127</v>
      </c>
      <c r="O16">
        <v>127</v>
      </c>
      <c r="P16">
        <v>0</v>
      </c>
      <c r="Q16">
        <v>171</v>
      </c>
      <c r="R16">
        <v>174</v>
      </c>
      <c r="S16">
        <v>-2</v>
      </c>
      <c r="T16">
        <v>136</v>
      </c>
      <c r="U16">
        <v>147</v>
      </c>
      <c r="V16">
        <v>-11</v>
      </c>
      <c r="W16">
        <v>178</v>
      </c>
      <c r="X16">
        <v>178</v>
      </c>
      <c r="Y16">
        <v>0</v>
      </c>
      <c r="Z16">
        <v>150</v>
      </c>
      <c r="AA16">
        <v>148</v>
      </c>
      <c r="AB16">
        <v>1</v>
      </c>
      <c r="AC16">
        <v>172</v>
      </c>
      <c r="AD16">
        <v>170</v>
      </c>
      <c r="AE16">
        <v>2</v>
      </c>
    </row>
    <row r="17" spans="1:31" ht="12.75">
      <c r="A17">
        <v>20050211</v>
      </c>
      <c r="B17">
        <v>58</v>
      </c>
      <c r="C17">
        <v>53</v>
      </c>
      <c r="D17">
        <v>4</v>
      </c>
      <c r="E17">
        <v>85</v>
      </c>
      <c r="F17">
        <v>94</v>
      </c>
      <c r="G17">
        <v>-8</v>
      </c>
      <c r="H17">
        <v>59</v>
      </c>
      <c r="I17">
        <v>61</v>
      </c>
      <c r="J17">
        <v>-1</v>
      </c>
      <c r="K17">
        <v>106</v>
      </c>
      <c r="L17">
        <v>109</v>
      </c>
      <c r="M17">
        <v>-2</v>
      </c>
      <c r="N17">
        <v>83</v>
      </c>
      <c r="O17">
        <v>69</v>
      </c>
      <c r="P17">
        <v>13</v>
      </c>
      <c r="Q17">
        <v>106</v>
      </c>
      <c r="R17">
        <v>122</v>
      </c>
      <c r="S17">
        <v>-15</v>
      </c>
      <c r="T17">
        <v>85</v>
      </c>
      <c r="U17">
        <v>89</v>
      </c>
      <c r="V17">
        <v>-4</v>
      </c>
      <c r="W17">
        <v>108</v>
      </c>
      <c r="X17">
        <v>118</v>
      </c>
      <c r="Y17">
        <v>-10</v>
      </c>
      <c r="Z17">
        <v>85</v>
      </c>
      <c r="AA17">
        <v>91</v>
      </c>
      <c r="AB17">
        <v>-5</v>
      </c>
      <c r="AC17">
        <v>116</v>
      </c>
      <c r="AD17">
        <v>121</v>
      </c>
      <c r="AE17">
        <v>-4</v>
      </c>
    </row>
    <row r="18" spans="1:31" ht="12.75">
      <c r="A18">
        <v>20050212</v>
      </c>
      <c r="B18">
        <v>162</v>
      </c>
      <c r="C18">
        <v>162</v>
      </c>
      <c r="D18">
        <v>0</v>
      </c>
      <c r="E18">
        <v>83</v>
      </c>
      <c r="F18">
        <v>86</v>
      </c>
      <c r="G18">
        <v>-2</v>
      </c>
      <c r="H18">
        <v>161</v>
      </c>
      <c r="I18">
        <v>159</v>
      </c>
      <c r="J18">
        <v>1</v>
      </c>
      <c r="K18">
        <v>111</v>
      </c>
      <c r="L18">
        <v>129</v>
      </c>
      <c r="M18">
        <v>-17</v>
      </c>
      <c r="N18">
        <v>167</v>
      </c>
      <c r="O18">
        <v>172</v>
      </c>
      <c r="P18">
        <v>-4</v>
      </c>
      <c r="Q18">
        <v>176</v>
      </c>
      <c r="R18">
        <v>141</v>
      </c>
      <c r="S18">
        <v>34</v>
      </c>
      <c r="T18">
        <v>190</v>
      </c>
      <c r="U18">
        <v>179</v>
      </c>
      <c r="V18">
        <v>10</v>
      </c>
      <c r="W18">
        <v>131</v>
      </c>
      <c r="X18">
        <v>140</v>
      </c>
      <c r="Y18">
        <v>-9</v>
      </c>
      <c r="Z18">
        <v>209</v>
      </c>
      <c r="AA18">
        <v>204</v>
      </c>
      <c r="AB18">
        <v>5</v>
      </c>
      <c r="AC18">
        <v>127</v>
      </c>
      <c r="AD18">
        <v>136</v>
      </c>
      <c r="AE18">
        <v>-8</v>
      </c>
    </row>
    <row r="19" spans="1:31" ht="12.75">
      <c r="A19">
        <v>20050213</v>
      </c>
      <c r="B19">
        <v>283</v>
      </c>
      <c r="C19">
        <v>283</v>
      </c>
      <c r="D19">
        <v>0</v>
      </c>
      <c r="E19">
        <v>185</v>
      </c>
      <c r="F19">
        <v>186</v>
      </c>
      <c r="G19">
        <v>0</v>
      </c>
      <c r="H19">
        <v>265</v>
      </c>
      <c r="I19">
        <v>285</v>
      </c>
      <c r="J19">
        <v>-19</v>
      </c>
      <c r="K19">
        <v>209</v>
      </c>
      <c r="L19">
        <v>203</v>
      </c>
      <c r="M19">
        <v>6</v>
      </c>
      <c r="N19">
        <v>282</v>
      </c>
      <c r="O19">
        <v>255</v>
      </c>
      <c r="P19">
        <v>26</v>
      </c>
      <c r="Q19">
        <v>215</v>
      </c>
      <c r="R19">
        <v>230</v>
      </c>
      <c r="S19">
        <v>-15</v>
      </c>
      <c r="T19">
        <v>184</v>
      </c>
      <c r="U19">
        <v>252</v>
      </c>
      <c r="V19">
        <v>-67</v>
      </c>
      <c r="W19">
        <v>257</v>
      </c>
      <c r="X19">
        <v>267</v>
      </c>
      <c r="Y19">
        <v>-9</v>
      </c>
      <c r="Z19">
        <v>299</v>
      </c>
      <c r="AA19">
        <v>264</v>
      </c>
      <c r="AB19">
        <v>34</v>
      </c>
      <c r="AC19">
        <v>242</v>
      </c>
      <c r="AD19">
        <v>236</v>
      </c>
      <c r="AE19">
        <v>5</v>
      </c>
    </row>
    <row r="20" spans="1:31" ht="12.75">
      <c r="A20">
        <v>20050214</v>
      </c>
      <c r="B20">
        <v>227</v>
      </c>
      <c r="C20">
        <v>228</v>
      </c>
      <c r="D20">
        <v>-1</v>
      </c>
      <c r="E20">
        <v>226</v>
      </c>
      <c r="F20">
        <v>224</v>
      </c>
      <c r="G20">
        <v>1</v>
      </c>
      <c r="H20">
        <v>233</v>
      </c>
      <c r="I20">
        <v>233</v>
      </c>
      <c r="J20">
        <v>0</v>
      </c>
      <c r="K20">
        <v>226</v>
      </c>
      <c r="L20">
        <v>226</v>
      </c>
      <c r="M20">
        <v>0</v>
      </c>
      <c r="N20">
        <v>218</v>
      </c>
      <c r="O20">
        <v>233</v>
      </c>
      <c r="P20">
        <v>-15</v>
      </c>
      <c r="Q20">
        <v>251</v>
      </c>
      <c r="R20">
        <v>256</v>
      </c>
      <c r="S20">
        <v>-5</v>
      </c>
      <c r="T20">
        <v>260</v>
      </c>
      <c r="U20">
        <v>262</v>
      </c>
      <c r="V20">
        <v>-1</v>
      </c>
      <c r="W20">
        <v>232</v>
      </c>
      <c r="X20">
        <v>249</v>
      </c>
      <c r="Y20">
        <v>-16</v>
      </c>
      <c r="Z20">
        <v>168</v>
      </c>
      <c r="AA20">
        <v>221</v>
      </c>
      <c r="AB20">
        <v>-52</v>
      </c>
      <c r="AC20">
        <v>305</v>
      </c>
      <c r="AD20">
        <v>289</v>
      </c>
      <c r="AE20">
        <v>16</v>
      </c>
    </row>
    <row r="21" spans="1:31" ht="12.75">
      <c r="A21">
        <v>20050215</v>
      </c>
      <c r="B21">
        <v>131</v>
      </c>
      <c r="C21">
        <v>144</v>
      </c>
      <c r="D21">
        <v>-12</v>
      </c>
      <c r="E21">
        <v>132</v>
      </c>
      <c r="F21">
        <v>138</v>
      </c>
      <c r="G21">
        <v>-6</v>
      </c>
      <c r="H21">
        <v>106</v>
      </c>
      <c r="I21">
        <v>105</v>
      </c>
      <c r="J21">
        <v>0</v>
      </c>
      <c r="K21">
        <v>141</v>
      </c>
      <c r="L21">
        <v>137</v>
      </c>
      <c r="M21">
        <v>3</v>
      </c>
      <c r="N21">
        <v>108</v>
      </c>
      <c r="O21">
        <v>111</v>
      </c>
      <c r="P21">
        <v>-2</v>
      </c>
      <c r="Q21">
        <v>138</v>
      </c>
      <c r="R21">
        <v>140</v>
      </c>
      <c r="S21">
        <v>-2</v>
      </c>
      <c r="T21">
        <v>103</v>
      </c>
      <c r="U21">
        <v>99</v>
      </c>
      <c r="V21">
        <v>3</v>
      </c>
      <c r="W21">
        <v>147</v>
      </c>
      <c r="X21">
        <v>147</v>
      </c>
      <c r="Y21">
        <v>0</v>
      </c>
      <c r="Z21">
        <v>106</v>
      </c>
      <c r="AA21">
        <v>103</v>
      </c>
      <c r="AB21">
        <v>2</v>
      </c>
      <c r="AC21">
        <v>141</v>
      </c>
      <c r="AD21">
        <v>149</v>
      </c>
      <c r="AE21">
        <v>-7</v>
      </c>
    </row>
    <row r="22" spans="1:31" ht="12.75">
      <c r="A22">
        <v>20050216</v>
      </c>
      <c r="B22">
        <v>131</v>
      </c>
      <c r="C22">
        <v>141</v>
      </c>
      <c r="D22">
        <v>-9</v>
      </c>
      <c r="E22">
        <v>137</v>
      </c>
      <c r="F22">
        <v>139</v>
      </c>
      <c r="G22">
        <v>-2</v>
      </c>
      <c r="H22">
        <v>138</v>
      </c>
      <c r="I22">
        <v>139</v>
      </c>
      <c r="J22">
        <v>0</v>
      </c>
      <c r="K22">
        <v>129</v>
      </c>
      <c r="L22">
        <v>132</v>
      </c>
      <c r="M22">
        <v>-2</v>
      </c>
      <c r="N22">
        <v>142</v>
      </c>
      <c r="O22">
        <v>142</v>
      </c>
      <c r="P22">
        <v>0</v>
      </c>
      <c r="Q22">
        <v>139</v>
      </c>
      <c r="R22">
        <v>139</v>
      </c>
      <c r="S22">
        <v>0</v>
      </c>
      <c r="T22">
        <v>164</v>
      </c>
      <c r="U22">
        <v>154</v>
      </c>
      <c r="V22">
        <v>10</v>
      </c>
      <c r="W22">
        <v>136</v>
      </c>
      <c r="X22">
        <v>130</v>
      </c>
      <c r="Y22">
        <v>5</v>
      </c>
      <c r="Z22">
        <v>162</v>
      </c>
      <c r="AA22">
        <v>159</v>
      </c>
      <c r="AB22">
        <v>2</v>
      </c>
      <c r="AC22">
        <v>142</v>
      </c>
      <c r="AD22">
        <v>135</v>
      </c>
      <c r="AE22">
        <v>7</v>
      </c>
    </row>
    <row r="23" spans="1:31" ht="12.75">
      <c r="A23">
        <v>20050217</v>
      </c>
      <c r="B23">
        <v>60</v>
      </c>
      <c r="C23">
        <v>61</v>
      </c>
      <c r="D23">
        <v>0</v>
      </c>
      <c r="E23">
        <v>83</v>
      </c>
      <c r="F23">
        <v>83</v>
      </c>
      <c r="G23">
        <v>0</v>
      </c>
      <c r="H23">
        <v>47</v>
      </c>
      <c r="I23">
        <v>50</v>
      </c>
      <c r="J23">
        <v>-2</v>
      </c>
      <c r="K23">
        <v>84</v>
      </c>
      <c r="L23">
        <v>89</v>
      </c>
      <c r="M23">
        <v>-5</v>
      </c>
      <c r="N23">
        <v>45</v>
      </c>
      <c r="O23">
        <v>46</v>
      </c>
      <c r="P23">
        <v>0</v>
      </c>
      <c r="Q23">
        <v>79</v>
      </c>
      <c r="R23">
        <v>79</v>
      </c>
      <c r="S23">
        <v>0</v>
      </c>
      <c r="T23">
        <v>48</v>
      </c>
      <c r="U23">
        <v>55</v>
      </c>
      <c r="V23">
        <v>-7</v>
      </c>
      <c r="W23">
        <v>85</v>
      </c>
      <c r="X23">
        <v>95</v>
      </c>
      <c r="Y23">
        <v>-9</v>
      </c>
      <c r="Z23">
        <v>65</v>
      </c>
      <c r="AA23">
        <v>58</v>
      </c>
      <c r="AB23">
        <v>7</v>
      </c>
      <c r="AC23">
        <v>95</v>
      </c>
      <c r="AD23">
        <v>91</v>
      </c>
      <c r="AE23">
        <v>4</v>
      </c>
    </row>
    <row r="24" spans="1:31" ht="12.75">
      <c r="A24">
        <v>20050218</v>
      </c>
      <c r="B24">
        <v>97</v>
      </c>
      <c r="C24">
        <v>98</v>
      </c>
      <c r="D24">
        <v>-1</v>
      </c>
      <c r="E24">
        <v>79</v>
      </c>
      <c r="F24">
        <v>86</v>
      </c>
      <c r="G24">
        <v>-6</v>
      </c>
      <c r="H24">
        <v>95</v>
      </c>
      <c r="I24">
        <v>95</v>
      </c>
      <c r="J24">
        <v>0</v>
      </c>
      <c r="K24">
        <v>84</v>
      </c>
      <c r="L24">
        <v>84</v>
      </c>
      <c r="M24">
        <v>0</v>
      </c>
      <c r="N24">
        <v>112</v>
      </c>
      <c r="O24">
        <v>111</v>
      </c>
      <c r="P24">
        <v>0</v>
      </c>
      <c r="Q24">
        <v>84</v>
      </c>
      <c r="R24">
        <v>87</v>
      </c>
      <c r="S24">
        <v>-2</v>
      </c>
      <c r="T24">
        <v>123</v>
      </c>
      <c r="U24">
        <v>127</v>
      </c>
      <c r="V24">
        <v>-3</v>
      </c>
      <c r="W24">
        <v>81</v>
      </c>
      <c r="X24">
        <v>78</v>
      </c>
      <c r="Y24">
        <v>3</v>
      </c>
      <c r="Z24">
        <v>119</v>
      </c>
      <c r="AA24">
        <v>123</v>
      </c>
      <c r="AB24">
        <v>-4</v>
      </c>
      <c r="AC24">
        <v>89</v>
      </c>
      <c r="AD24">
        <v>91</v>
      </c>
      <c r="AE24">
        <v>-2</v>
      </c>
    </row>
    <row r="25" spans="1:31" ht="12.75">
      <c r="A25">
        <v>20050219</v>
      </c>
      <c r="B25">
        <v>160</v>
      </c>
      <c r="C25">
        <v>160</v>
      </c>
      <c r="D25">
        <v>0</v>
      </c>
      <c r="E25">
        <v>101</v>
      </c>
      <c r="F25">
        <v>101</v>
      </c>
      <c r="G25">
        <v>0</v>
      </c>
      <c r="H25">
        <v>172</v>
      </c>
      <c r="I25">
        <v>178</v>
      </c>
      <c r="J25">
        <v>-6</v>
      </c>
      <c r="K25">
        <v>126</v>
      </c>
      <c r="L25">
        <v>129</v>
      </c>
      <c r="M25">
        <v>-2</v>
      </c>
      <c r="N25">
        <v>162</v>
      </c>
      <c r="O25">
        <v>162</v>
      </c>
      <c r="P25">
        <v>0</v>
      </c>
      <c r="Q25">
        <v>152</v>
      </c>
      <c r="R25">
        <v>150</v>
      </c>
      <c r="S25">
        <v>2</v>
      </c>
      <c r="T25">
        <v>167</v>
      </c>
      <c r="U25">
        <v>166</v>
      </c>
      <c r="V25">
        <v>1</v>
      </c>
      <c r="W25">
        <v>151</v>
      </c>
      <c r="X25">
        <v>160</v>
      </c>
      <c r="Y25">
        <v>-9</v>
      </c>
      <c r="Z25">
        <v>174</v>
      </c>
      <c r="AA25">
        <v>176</v>
      </c>
      <c r="AB25">
        <v>-2</v>
      </c>
      <c r="AC25">
        <v>146</v>
      </c>
      <c r="AD25">
        <v>149</v>
      </c>
      <c r="AE25">
        <v>-2</v>
      </c>
    </row>
    <row r="26" spans="1:31" ht="12.75">
      <c r="A26">
        <v>20050220</v>
      </c>
      <c r="B26">
        <v>299</v>
      </c>
      <c r="C26">
        <v>306</v>
      </c>
      <c r="D26">
        <v>-6</v>
      </c>
      <c r="E26">
        <v>234</v>
      </c>
      <c r="F26">
        <v>226</v>
      </c>
      <c r="G26">
        <v>7</v>
      </c>
      <c r="H26">
        <v>302</v>
      </c>
      <c r="I26">
        <v>306</v>
      </c>
      <c r="J26">
        <v>-3</v>
      </c>
      <c r="K26">
        <v>248</v>
      </c>
      <c r="L26">
        <v>249</v>
      </c>
      <c r="M26">
        <v>0</v>
      </c>
      <c r="N26">
        <v>305</v>
      </c>
      <c r="O26">
        <v>309</v>
      </c>
      <c r="P26">
        <v>-4</v>
      </c>
      <c r="Q26">
        <v>267</v>
      </c>
      <c r="R26">
        <v>271</v>
      </c>
      <c r="S26">
        <v>-3</v>
      </c>
      <c r="T26">
        <v>270</v>
      </c>
      <c r="U26">
        <v>277</v>
      </c>
      <c r="V26">
        <v>-7</v>
      </c>
      <c r="W26">
        <v>318</v>
      </c>
      <c r="X26">
        <v>311</v>
      </c>
      <c r="Y26">
        <v>6</v>
      </c>
      <c r="Z26">
        <v>280</v>
      </c>
      <c r="AA26">
        <v>271</v>
      </c>
      <c r="AB26">
        <v>9</v>
      </c>
      <c r="AC26">
        <v>307</v>
      </c>
      <c r="AD26">
        <v>318</v>
      </c>
      <c r="AE26">
        <v>-11</v>
      </c>
    </row>
    <row r="27" spans="1:31" ht="12.75">
      <c r="A27">
        <v>20050221</v>
      </c>
      <c r="B27">
        <v>158</v>
      </c>
      <c r="C27">
        <v>168</v>
      </c>
      <c r="D27">
        <v>-10</v>
      </c>
      <c r="E27">
        <v>177</v>
      </c>
      <c r="F27">
        <v>192</v>
      </c>
      <c r="G27">
        <v>-15</v>
      </c>
      <c r="H27">
        <v>158</v>
      </c>
      <c r="I27">
        <v>161</v>
      </c>
      <c r="J27">
        <v>-2</v>
      </c>
      <c r="K27">
        <v>183</v>
      </c>
      <c r="L27">
        <v>211</v>
      </c>
      <c r="M27">
        <v>-28</v>
      </c>
      <c r="N27">
        <v>160</v>
      </c>
      <c r="O27">
        <v>159</v>
      </c>
      <c r="P27">
        <v>1</v>
      </c>
      <c r="Q27">
        <v>189</v>
      </c>
      <c r="R27">
        <v>215</v>
      </c>
      <c r="S27">
        <v>-26</v>
      </c>
      <c r="T27">
        <v>161</v>
      </c>
      <c r="U27">
        <v>169</v>
      </c>
      <c r="V27">
        <v>-7</v>
      </c>
      <c r="W27">
        <v>236</v>
      </c>
      <c r="X27">
        <v>245</v>
      </c>
      <c r="Y27">
        <v>-9</v>
      </c>
      <c r="Z27">
        <v>172</v>
      </c>
      <c r="AA27">
        <v>165</v>
      </c>
      <c r="AB27">
        <v>6</v>
      </c>
      <c r="AC27">
        <v>273</v>
      </c>
      <c r="AD27">
        <v>263</v>
      </c>
      <c r="AE27">
        <v>9</v>
      </c>
    </row>
    <row r="28" spans="1:31" ht="12.75">
      <c r="A28">
        <v>20050222</v>
      </c>
      <c r="B28">
        <v>100</v>
      </c>
      <c r="C28">
        <v>102</v>
      </c>
      <c r="D28">
        <v>-1</v>
      </c>
      <c r="E28">
        <v>160</v>
      </c>
      <c r="F28">
        <v>155</v>
      </c>
      <c r="G28">
        <v>5</v>
      </c>
      <c r="H28">
        <v>118</v>
      </c>
      <c r="I28">
        <v>128</v>
      </c>
      <c r="J28">
        <v>-10</v>
      </c>
      <c r="K28">
        <v>151</v>
      </c>
      <c r="L28">
        <v>151</v>
      </c>
      <c r="M28">
        <v>0</v>
      </c>
      <c r="N28">
        <v>141</v>
      </c>
      <c r="O28">
        <v>164</v>
      </c>
      <c r="P28">
        <v>-23</v>
      </c>
      <c r="Q28">
        <v>158</v>
      </c>
      <c r="R28">
        <v>161</v>
      </c>
      <c r="S28">
        <v>-3</v>
      </c>
      <c r="T28">
        <v>130</v>
      </c>
      <c r="U28">
        <v>140</v>
      </c>
      <c r="V28">
        <v>-10</v>
      </c>
      <c r="W28">
        <v>157</v>
      </c>
      <c r="X28">
        <v>161</v>
      </c>
      <c r="Y28">
        <v>-4</v>
      </c>
      <c r="Z28">
        <v>129</v>
      </c>
      <c r="AA28">
        <v>138</v>
      </c>
      <c r="AB28">
        <v>-8</v>
      </c>
      <c r="AC28">
        <v>160</v>
      </c>
      <c r="AD28">
        <v>167</v>
      </c>
      <c r="AE28">
        <v>-7</v>
      </c>
    </row>
    <row r="29" spans="1:31" ht="12.75">
      <c r="A29">
        <v>20050223</v>
      </c>
      <c r="B29">
        <v>128</v>
      </c>
      <c r="C29">
        <v>128</v>
      </c>
      <c r="D29">
        <v>0</v>
      </c>
      <c r="E29">
        <v>175</v>
      </c>
      <c r="F29">
        <v>172</v>
      </c>
      <c r="G29">
        <v>3</v>
      </c>
      <c r="H29">
        <v>133</v>
      </c>
      <c r="I29">
        <v>142</v>
      </c>
      <c r="J29">
        <v>-9</v>
      </c>
      <c r="K29">
        <v>193</v>
      </c>
      <c r="L29">
        <v>190</v>
      </c>
      <c r="M29">
        <v>3</v>
      </c>
      <c r="N29">
        <v>128</v>
      </c>
      <c r="O29">
        <v>141</v>
      </c>
      <c r="P29">
        <v>-12</v>
      </c>
      <c r="Q29">
        <v>187</v>
      </c>
      <c r="R29">
        <v>191</v>
      </c>
      <c r="S29">
        <v>-3</v>
      </c>
      <c r="T29">
        <v>145</v>
      </c>
      <c r="U29">
        <v>160</v>
      </c>
      <c r="V29">
        <v>-14</v>
      </c>
      <c r="W29">
        <v>187</v>
      </c>
      <c r="X29">
        <v>191</v>
      </c>
      <c r="Y29">
        <v>-3</v>
      </c>
      <c r="Z29">
        <v>146</v>
      </c>
      <c r="AA29">
        <v>165</v>
      </c>
      <c r="AB29">
        <v>-18</v>
      </c>
      <c r="AC29">
        <v>181</v>
      </c>
      <c r="AD29">
        <v>198</v>
      </c>
      <c r="AE29">
        <v>-16</v>
      </c>
    </row>
    <row r="30" spans="1:31" ht="12.75">
      <c r="A30">
        <v>20050224</v>
      </c>
      <c r="B30">
        <v>194</v>
      </c>
      <c r="C30">
        <v>209</v>
      </c>
      <c r="D30">
        <v>-14</v>
      </c>
      <c r="E30">
        <v>236</v>
      </c>
      <c r="F30">
        <v>258</v>
      </c>
      <c r="G30">
        <v>-21</v>
      </c>
      <c r="H30">
        <v>202</v>
      </c>
      <c r="I30">
        <v>204</v>
      </c>
      <c r="J30">
        <v>-2</v>
      </c>
      <c r="K30">
        <v>218</v>
      </c>
      <c r="L30">
        <v>225</v>
      </c>
      <c r="M30">
        <v>-7</v>
      </c>
      <c r="N30">
        <v>190</v>
      </c>
      <c r="O30">
        <v>197</v>
      </c>
      <c r="P30">
        <v>-6</v>
      </c>
      <c r="Q30">
        <v>243</v>
      </c>
      <c r="R30">
        <v>253</v>
      </c>
      <c r="S30">
        <v>-9</v>
      </c>
      <c r="T30">
        <v>173</v>
      </c>
      <c r="U30">
        <v>180</v>
      </c>
      <c r="V30">
        <v>-6</v>
      </c>
      <c r="W30">
        <v>214</v>
      </c>
      <c r="X30">
        <v>225</v>
      </c>
      <c r="Y30">
        <v>-10</v>
      </c>
      <c r="Z30">
        <v>173</v>
      </c>
      <c r="AA30">
        <v>184</v>
      </c>
      <c r="AB30">
        <v>-10</v>
      </c>
      <c r="AC30">
        <v>237</v>
      </c>
      <c r="AD30">
        <v>256</v>
      </c>
      <c r="AE30">
        <v>-19</v>
      </c>
    </row>
    <row r="31" spans="1:31" ht="12.75">
      <c r="A31">
        <v>20050225</v>
      </c>
      <c r="B31">
        <v>107</v>
      </c>
      <c r="C31">
        <v>107</v>
      </c>
      <c r="D31">
        <v>0</v>
      </c>
      <c r="E31">
        <v>163</v>
      </c>
      <c r="F31">
        <v>163</v>
      </c>
      <c r="G31">
        <v>0</v>
      </c>
      <c r="H31">
        <v>86</v>
      </c>
      <c r="I31">
        <v>87</v>
      </c>
      <c r="J31">
        <v>0</v>
      </c>
      <c r="K31">
        <v>174</v>
      </c>
      <c r="L31">
        <v>174</v>
      </c>
      <c r="M31">
        <v>0</v>
      </c>
      <c r="N31">
        <v>93</v>
      </c>
      <c r="O31">
        <v>93</v>
      </c>
      <c r="P31">
        <v>0</v>
      </c>
      <c r="Q31">
        <v>167</v>
      </c>
      <c r="R31">
        <v>169</v>
      </c>
      <c r="S31">
        <v>-1</v>
      </c>
      <c r="T31">
        <v>103</v>
      </c>
      <c r="U31">
        <v>99</v>
      </c>
      <c r="V31">
        <v>4</v>
      </c>
      <c r="W31">
        <v>178</v>
      </c>
      <c r="X31">
        <v>175</v>
      </c>
      <c r="Y31">
        <v>2</v>
      </c>
      <c r="Z31">
        <v>110</v>
      </c>
      <c r="AA31">
        <v>111</v>
      </c>
      <c r="AB31">
        <v>0</v>
      </c>
      <c r="AC31">
        <v>172</v>
      </c>
      <c r="AD31">
        <v>171</v>
      </c>
      <c r="AE31">
        <v>0</v>
      </c>
    </row>
    <row r="32" spans="1:31" ht="12.75">
      <c r="A32">
        <v>20050226</v>
      </c>
      <c r="B32">
        <v>77</v>
      </c>
      <c r="C32">
        <v>77</v>
      </c>
      <c r="D32">
        <v>0</v>
      </c>
      <c r="E32">
        <v>73</v>
      </c>
      <c r="F32">
        <v>73</v>
      </c>
      <c r="G32">
        <v>0</v>
      </c>
      <c r="H32">
        <v>89</v>
      </c>
      <c r="I32">
        <v>92</v>
      </c>
      <c r="J32">
        <v>-3</v>
      </c>
      <c r="K32">
        <v>72</v>
      </c>
      <c r="L32">
        <v>73</v>
      </c>
      <c r="M32">
        <v>0</v>
      </c>
      <c r="N32">
        <v>83</v>
      </c>
      <c r="O32">
        <v>83</v>
      </c>
      <c r="P32">
        <v>0</v>
      </c>
      <c r="Q32">
        <v>82</v>
      </c>
      <c r="R32">
        <v>83</v>
      </c>
      <c r="S32">
        <v>0</v>
      </c>
      <c r="T32">
        <v>94</v>
      </c>
      <c r="U32">
        <v>92</v>
      </c>
      <c r="V32">
        <v>2</v>
      </c>
      <c r="W32">
        <v>81</v>
      </c>
      <c r="X32">
        <v>78</v>
      </c>
      <c r="Y32">
        <v>2</v>
      </c>
      <c r="Z32">
        <v>98</v>
      </c>
      <c r="AA32">
        <v>95</v>
      </c>
      <c r="AB32">
        <v>2</v>
      </c>
      <c r="AC32">
        <v>85</v>
      </c>
      <c r="AD32">
        <v>85</v>
      </c>
      <c r="AE32">
        <v>0</v>
      </c>
    </row>
    <row r="33" spans="1:31" ht="12.75">
      <c r="A33">
        <v>20050227</v>
      </c>
      <c r="B33">
        <v>200</v>
      </c>
      <c r="C33">
        <v>228</v>
      </c>
      <c r="D33">
        <v>-27</v>
      </c>
      <c r="E33">
        <v>147</v>
      </c>
      <c r="F33">
        <v>141</v>
      </c>
      <c r="G33">
        <v>6</v>
      </c>
      <c r="H33">
        <v>236</v>
      </c>
      <c r="I33">
        <v>244</v>
      </c>
      <c r="J33">
        <v>-8</v>
      </c>
      <c r="K33">
        <v>123</v>
      </c>
      <c r="L33">
        <v>127</v>
      </c>
      <c r="M33">
        <v>-3</v>
      </c>
      <c r="N33">
        <v>242</v>
      </c>
      <c r="O33">
        <v>247</v>
      </c>
      <c r="P33">
        <v>-4</v>
      </c>
      <c r="Q33">
        <v>102</v>
      </c>
      <c r="R33">
        <v>116</v>
      </c>
      <c r="S33">
        <v>-14</v>
      </c>
      <c r="T33">
        <v>225</v>
      </c>
      <c r="U33">
        <v>231</v>
      </c>
      <c r="V33">
        <v>-5</v>
      </c>
      <c r="W33">
        <v>119</v>
      </c>
      <c r="X33">
        <v>120</v>
      </c>
      <c r="Y33">
        <v>0</v>
      </c>
      <c r="Z33">
        <v>260</v>
      </c>
      <c r="AA33">
        <v>264</v>
      </c>
      <c r="AB33">
        <v>-4</v>
      </c>
      <c r="AC33">
        <v>138</v>
      </c>
      <c r="AD33">
        <v>137</v>
      </c>
      <c r="AE33">
        <v>0</v>
      </c>
    </row>
    <row r="34" spans="1:31" ht="12.75">
      <c r="A34">
        <v>20050228</v>
      </c>
      <c r="B34">
        <v>168</v>
      </c>
      <c r="C34">
        <v>173</v>
      </c>
      <c r="D34">
        <v>-5</v>
      </c>
      <c r="E34">
        <v>284</v>
      </c>
      <c r="F34">
        <v>271</v>
      </c>
      <c r="G34">
        <v>12</v>
      </c>
      <c r="H34">
        <v>189</v>
      </c>
      <c r="I34">
        <v>189</v>
      </c>
      <c r="J34">
        <v>0</v>
      </c>
      <c r="K34">
        <v>208</v>
      </c>
      <c r="L34">
        <v>209</v>
      </c>
      <c r="M34">
        <v>-1</v>
      </c>
      <c r="N34">
        <v>219</v>
      </c>
      <c r="O34">
        <v>224</v>
      </c>
      <c r="P34">
        <v>-4</v>
      </c>
      <c r="Q34">
        <v>191</v>
      </c>
      <c r="R34">
        <v>196</v>
      </c>
      <c r="S34">
        <v>-5</v>
      </c>
      <c r="T34">
        <v>234</v>
      </c>
      <c r="U34">
        <v>237</v>
      </c>
      <c r="V34">
        <v>-3</v>
      </c>
      <c r="W34">
        <v>241</v>
      </c>
      <c r="X34">
        <v>233</v>
      </c>
      <c r="Y34">
        <v>8</v>
      </c>
      <c r="Z34">
        <v>267</v>
      </c>
      <c r="AA34">
        <v>267</v>
      </c>
      <c r="AB34">
        <v>0</v>
      </c>
      <c r="AC34">
        <v>232</v>
      </c>
      <c r="AD34">
        <v>243</v>
      </c>
      <c r="AE34">
        <v>-11</v>
      </c>
    </row>
    <row r="35" spans="2:31" ht="12.75">
      <c r="B35" s="18">
        <f>AVERAGE(B7:B34)</f>
        <v>130.92857142857142</v>
      </c>
      <c r="C35" s="18">
        <f>AVERAGE(C7:C34)</f>
        <v>134.71428571428572</v>
      </c>
      <c r="D35" s="18">
        <f>AVERAGE(D7:D34)</f>
        <v>-3.5714285714285716</v>
      </c>
      <c r="E35" s="18">
        <f>AVERAGE(E8:E34)</f>
        <v>150.8148148148148</v>
      </c>
      <c r="F35" s="18">
        <f>AVERAGE(F8:F34)</f>
        <v>153.62962962962962</v>
      </c>
      <c r="G35" s="18">
        <f>AVERAGE(G8:G34)</f>
        <v>-2.7037037037037037</v>
      </c>
      <c r="H35" s="18">
        <f>AVERAGE(H7:H34)</f>
        <v>133.64285714285714</v>
      </c>
      <c r="I35" s="18">
        <f>AVERAGE(I7:I34)</f>
        <v>135.64285714285714</v>
      </c>
      <c r="J35" s="18">
        <f>AVERAGE(J7:J34)</f>
        <v>-1.7142857142857142</v>
      </c>
      <c r="K35" s="18">
        <f>AVERAGE(K8:K34)</f>
        <v>153</v>
      </c>
      <c r="L35" s="18">
        <f>AVERAGE(L8:L34)</f>
        <v>158.1851851851852</v>
      </c>
      <c r="M35" s="18">
        <f>AVERAGE(M8:M34)</f>
        <v>-4.925925925925926</v>
      </c>
      <c r="N35" s="18">
        <f>AVERAGE(N7:N34)</f>
        <v>139</v>
      </c>
      <c r="O35" s="18">
        <f>AVERAGE(O7:O34)</f>
        <v>140.60714285714286</v>
      </c>
      <c r="P35" s="18">
        <f>AVERAGE(P7:P34)</f>
        <v>-1.4285714285714286</v>
      </c>
      <c r="Q35" s="18">
        <f>AVERAGE(Q8:Q34)</f>
        <v>158.92592592592592</v>
      </c>
      <c r="R35" s="18">
        <f>AVERAGE(R8:R34)</f>
        <v>160.8148148148148</v>
      </c>
      <c r="S35" s="18">
        <f>AVERAGE(S8:S34)</f>
        <v>-1.7037037037037037</v>
      </c>
      <c r="T35" s="18">
        <f>AVERAGE(T7:T34)</f>
        <v>137.92857142857142</v>
      </c>
      <c r="U35" s="18">
        <f>AVERAGE(U7:U34)</f>
        <v>143.10714285714286</v>
      </c>
      <c r="V35" s="18">
        <f>AVERAGE(V7:V34)</f>
        <v>-4.964285714285714</v>
      </c>
      <c r="W35" s="18">
        <f>AVERAGE(W8:W34)</f>
        <v>164.74074074074073</v>
      </c>
      <c r="X35" s="18">
        <f>AVERAGE(X8:X34)</f>
        <v>167.11111111111111</v>
      </c>
      <c r="Y35" s="18">
        <f>AVERAGE(Y8:Y34)</f>
        <v>-2.2222222222222223</v>
      </c>
      <c r="Z35" s="18">
        <f>AVERAGE(Z7:Z34)</f>
        <v>146.67857142857142</v>
      </c>
      <c r="AA35" s="18">
        <f>AVERAGE(AA7:AA34)</f>
        <v>149.28571428571428</v>
      </c>
      <c r="AB35" s="18">
        <f>AVERAGE(AB7:AB34)</f>
        <v>-2.5714285714285716</v>
      </c>
      <c r="AC35" s="18">
        <f>AVERAGE(AC8:AC34)</f>
        <v>172.33333333333334</v>
      </c>
      <c r="AD35" s="18">
        <f>AVERAGE(AD8:AD34)</f>
        <v>175.66666666666666</v>
      </c>
      <c r="AE35" s="18">
        <f>AVERAGE(AE8:AE34)</f>
        <v>-3.185185185185185</v>
      </c>
    </row>
    <row r="36" spans="2:29" ht="12.75">
      <c r="B36" s="12">
        <f>100*(C35-B35)/C35</f>
        <v>2.8101802757158154</v>
      </c>
      <c r="E36" s="12">
        <f>100*(F35-E35)/F35</f>
        <v>1.8322082931533237</v>
      </c>
      <c r="H36" s="12">
        <f>100*(I35-H35)/I35</f>
        <v>1.4744602422327542</v>
      </c>
      <c r="K36" s="12">
        <f>100*(L35-K35)/L35</f>
        <v>3.2779208616249154</v>
      </c>
      <c r="N36" s="12">
        <f>100*(O35-N35)/O35</f>
        <v>1.1430022860045748</v>
      </c>
      <c r="Q36" s="12">
        <f>100*(R35-Q35)/R35</f>
        <v>1.174573929064945</v>
      </c>
      <c r="T36" s="12">
        <f>100*(U35-T35)/U35</f>
        <v>3.618667332168716</v>
      </c>
      <c r="W36" s="12">
        <f>100*(X35-W35)/X35</f>
        <v>1.418439716312063</v>
      </c>
      <c r="Z36" s="12">
        <f>100*(AA35-Z35)/AA35</f>
        <v>1.7464114832535913</v>
      </c>
      <c r="AC36" s="12">
        <f>100*(AD35-AC35)/AD35</f>
        <v>1.8975332068311088</v>
      </c>
    </row>
    <row r="38" spans="1:11" ht="12.75">
      <c r="A38" t="s">
        <v>37</v>
      </c>
      <c r="B38">
        <v>0.131</v>
      </c>
      <c r="C38">
        <v>0.151</v>
      </c>
      <c r="D38">
        <v>0.134</v>
      </c>
      <c r="E38">
        <v>0.153</v>
      </c>
      <c r="F38">
        <v>0.139</v>
      </c>
      <c r="G38">
        <v>0.159</v>
      </c>
      <c r="H38">
        <v>0.138</v>
      </c>
      <c r="I38">
        <v>0.165</v>
      </c>
      <c r="J38">
        <v>0.147</v>
      </c>
      <c r="K38">
        <v>0.172</v>
      </c>
    </row>
    <row r="39" spans="1:11" ht="12.75">
      <c r="A39" t="s">
        <v>38</v>
      </c>
      <c r="B39">
        <v>0.135</v>
      </c>
      <c r="C39">
        <v>0.154</v>
      </c>
      <c r="D39">
        <v>0.136</v>
      </c>
      <c r="E39">
        <v>0.158</v>
      </c>
      <c r="F39">
        <v>0.141</v>
      </c>
      <c r="G39">
        <v>0.161</v>
      </c>
      <c r="H39">
        <v>0.143</v>
      </c>
      <c r="I39">
        <v>0.167</v>
      </c>
      <c r="J39">
        <v>0.149</v>
      </c>
      <c r="K39">
        <v>0.176</v>
      </c>
    </row>
    <row r="41" spans="2:11" ht="12.75">
      <c r="B41">
        <v>2.81</v>
      </c>
      <c r="C41">
        <v>1.83</v>
      </c>
      <c r="D41">
        <v>1.47</v>
      </c>
      <c r="E41">
        <v>3.28</v>
      </c>
      <c r="F41">
        <v>1.14</v>
      </c>
      <c r="G41">
        <v>1.17</v>
      </c>
      <c r="H41">
        <v>3.62</v>
      </c>
      <c r="I41">
        <v>1.42</v>
      </c>
      <c r="J41">
        <v>1.75</v>
      </c>
      <c r="K41">
        <v>1.9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0">
      <selection activeCell="B35" sqref="B35:Q35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6.00390625" style="0" bestFit="1" customWidth="1"/>
    <col min="7" max="9" width="6.28125" style="0" bestFit="1" customWidth="1"/>
    <col min="10" max="11" width="6.00390625" style="0" bestFit="1" customWidth="1"/>
    <col min="12" max="13" width="6.28125" style="0" bestFit="1" customWidth="1"/>
    <col min="14" max="14" width="6.00390625" style="0" bestFit="1" customWidth="1"/>
    <col min="15" max="16" width="6.28125" style="0" bestFit="1" customWidth="1"/>
    <col min="17" max="17" width="6.00390625" style="0" bestFit="1" customWidth="1"/>
    <col min="20" max="20" width="11.421875" style="0" bestFit="1" customWidth="1"/>
    <col min="21" max="21" width="7.421875" style="0" customWidth="1"/>
    <col min="22" max="24" width="6.28125" style="0" customWidth="1"/>
    <col min="25" max="25" width="6.00390625" style="0" customWidth="1"/>
    <col min="26" max="28" width="6.28125" style="0" customWidth="1"/>
    <col min="29" max="29" width="6.00390625" style="0" customWidth="1"/>
    <col min="30" max="32" width="6.28125" style="0" customWidth="1"/>
    <col min="33" max="33" width="6.00390625" style="0" customWidth="1"/>
    <col min="34" max="34" width="6.28125" style="0" customWidth="1"/>
    <col min="35" max="35" width="7.00390625" style="0" customWidth="1"/>
    <col min="36" max="36" width="6.00390625" style="0" customWidth="1"/>
  </cols>
  <sheetData>
    <row r="1" spans="1:2" ht="12.75">
      <c r="A1" t="s">
        <v>68</v>
      </c>
      <c r="B1" t="s">
        <v>69</v>
      </c>
    </row>
    <row r="2" spans="1:3" ht="12.75">
      <c r="A2" t="s">
        <v>70</v>
      </c>
      <c r="B2" t="s">
        <v>71</v>
      </c>
      <c r="C2" t="s">
        <v>55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41</v>
      </c>
      <c r="K6" t="s">
        <v>42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42</v>
      </c>
    </row>
    <row r="7" spans="1:17" ht="12.75">
      <c r="A7">
        <v>20050201</v>
      </c>
      <c r="B7">
        <v>7.22</v>
      </c>
      <c r="C7">
        <v>7.36</v>
      </c>
      <c r="D7">
        <v>7.65</v>
      </c>
      <c r="E7">
        <v>6.46</v>
      </c>
      <c r="F7">
        <v>8.43</v>
      </c>
      <c r="G7">
        <v>8.65</v>
      </c>
      <c r="H7">
        <v>9.28</v>
      </c>
      <c r="I7">
        <v>7.52</v>
      </c>
      <c r="J7">
        <v>9.31</v>
      </c>
      <c r="K7">
        <v>9.66</v>
      </c>
      <c r="L7">
        <v>10.68</v>
      </c>
      <c r="M7">
        <v>8.56</v>
      </c>
      <c r="N7">
        <v>8.86</v>
      </c>
      <c r="O7">
        <v>9.58</v>
      </c>
      <c r="P7">
        <v>10.71</v>
      </c>
      <c r="Q7">
        <v>9.65</v>
      </c>
    </row>
    <row r="8" spans="1:17" ht="12.75">
      <c r="A8">
        <v>20050202</v>
      </c>
      <c r="B8">
        <v>5.81</v>
      </c>
      <c r="C8">
        <v>6.65</v>
      </c>
      <c r="D8">
        <v>8.26</v>
      </c>
      <c r="E8">
        <v>7.16</v>
      </c>
      <c r="F8">
        <v>6.51</v>
      </c>
      <c r="G8">
        <v>7.15</v>
      </c>
      <c r="H8">
        <v>8.04</v>
      </c>
      <c r="I8">
        <v>7.12</v>
      </c>
      <c r="J8">
        <v>7.35</v>
      </c>
      <c r="K8">
        <v>8.03</v>
      </c>
      <c r="L8">
        <v>8.79</v>
      </c>
      <c r="M8">
        <v>7.54</v>
      </c>
      <c r="N8">
        <v>8.1</v>
      </c>
      <c r="O8">
        <v>8.96</v>
      </c>
      <c r="P8">
        <v>9.66</v>
      </c>
      <c r="Q8">
        <v>8.62</v>
      </c>
    </row>
    <row r="9" spans="1:17" ht="12.75">
      <c r="A9">
        <v>20050203</v>
      </c>
      <c r="B9">
        <v>6.62</v>
      </c>
      <c r="C9">
        <v>6.64</v>
      </c>
      <c r="D9">
        <v>8</v>
      </c>
      <c r="E9">
        <v>6.58</v>
      </c>
      <c r="F9">
        <v>6.89</v>
      </c>
      <c r="G9">
        <v>7.04</v>
      </c>
      <c r="H9">
        <v>7.58</v>
      </c>
      <c r="I9">
        <v>6.63</v>
      </c>
      <c r="J9">
        <v>7.13</v>
      </c>
      <c r="K9">
        <v>7.05</v>
      </c>
      <c r="L9">
        <v>7.51</v>
      </c>
      <c r="M9">
        <v>7.01</v>
      </c>
      <c r="N9">
        <v>7.06</v>
      </c>
      <c r="O9">
        <v>7.22</v>
      </c>
      <c r="P9">
        <v>7.59</v>
      </c>
      <c r="Q9">
        <v>10.29</v>
      </c>
    </row>
    <row r="10" spans="1:17" ht="12.75">
      <c r="A10">
        <v>20050204</v>
      </c>
      <c r="B10">
        <v>6.24</v>
      </c>
      <c r="C10">
        <v>6.1</v>
      </c>
      <c r="D10">
        <v>8.1</v>
      </c>
      <c r="E10">
        <v>5.39</v>
      </c>
      <c r="F10">
        <v>6.69</v>
      </c>
      <c r="G10">
        <v>6.38</v>
      </c>
      <c r="H10">
        <v>7.92</v>
      </c>
      <c r="I10">
        <v>5.53</v>
      </c>
      <c r="J10">
        <v>6.9</v>
      </c>
      <c r="K10">
        <v>6.64</v>
      </c>
      <c r="L10">
        <v>7.9</v>
      </c>
      <c r="M10">
        <v>5.77</v>
      </c>
      <c r="N10">
        <v>7</v>
      </c>
      <c r="O10">
        <v>6.81</v>
      </c>
      <c r="P10">
        <v>7.77</v>
      </c>
      <c r="Q10">
        <v>5.94</v>
      </c>
    </row>
    <row r="11" spans="1:17" ht="12.75">
      <c r="A11">
        <v>20050205</v>
      </c>
      <c r="B11">
        <v>5.32</v>
      </c>
      <c r="C11">
        <v>5.79</v>
      </c>
      <c r="D11">
        <v>7.61</v>
      </c>
      <c r="E11">
        <v>7.63</v>
      </c>
      <c r="F11">
        <v>5.33</v>
      </c>
      <c r="G11">
        <v>5.87</v>
      </c>
      <c r="H11">
        <v>7.83</v>
      </c>
      <c r="I11">
        <v>7.89</v>
      </c>
      <c r="J11">
        <v>5.46</v>
      </c>
      <c r="K11">
        <v>5.99</v>
      </c>
      <c r="L11">
        <v>7.94</v>
      </c>
      <c r="M11">
        <v>7.78</v>
      </c>
      <c r="N11">
        <v>5.6</v>
      </c>
      <c r="O11">
        <v>5.92</v>
      </c>
      <c r="P11">
        <v>7.55</v>
      </c>
      <c r="Q11">
        <v>7.84</v>
      </c>
    </row>
    <row r="12" spans="1:17" ht="12.75">
      <c r="A12">
        <v>20050206</v>
      </c>
      <c r="B12">
        <v>6.53</v>
      </c>
      <c r="C12">
        <v>7.12</v>
      </c>
      <c r="D12">
        <v>7.53</v>
      </c>
      <c r="E12">
        <v>7.81</v>
      </c>
      <c r="F12">
        <v>7.3</v>
      </c>
      <c r="G12">
        <v>7.7</v>
      </c>
      <c r="H12">
        <v>8.29</v>
      </c>
      <c r="I12">
        <v>8.37</v>
      </c>
      <c r="J12">
        <v>7.53</v>
      </c>
      <c r="K12">
        <v>7.93</v>
      </c>
      <c r="L12">
        <v>8.67</v>
      </c>
      <c r="M12">
        <v>8.96</v>
      </c>
      <c r="N12">
        <v>7.32</v>
      </c>
      <c r="O12">
        <v>8</v>
      </c>
      <c r="P12">
        <v>8.44</v>
      </c>
      <c r="Q12">
        <v>9.89</v>
      </c>
    </row>
    <row r="13" spans="1:17" ht="12.75">
      <c r="A13">
        <v>20050207</v>
      </c>
      <c r="B13">
        <v>7.63</v>
      </c>
      <c r="C13">
        <v>8.49</v>
      </c>
      <c r="D13">
        <v>9.15</v>
      </c>
      <c r="E13">
        <v>9.58</v>
      </c>
      <c r="F13">
        <v>8.18</v>
      </c>
      <c r="G13">
        <v>9.25</v>
      </c>
      <c r="H13">
        <v>9.61</v>
      </c>
      <c r="I13">
        <v>10.73</v>
      </c>
      <c r="J13">
        <v>8.61</v>
      </c>
      <c r="K13">
        <v>9.96</v>
      </c>
      <c r="L13">
        <v>10.41</v>
      </c>
      <c r="M13">
        <v>11.73</v>
      </c>
      <c r="N13">
        <v>9.02</v>
      </c>
      <c r="O13">
        <v>9.85</v>
      </c>
      <c r="P13">
        <v>10.8</v>
      </c>
      <c r="Q13">
        <v>12.22</v>
      </c>
    </row>
    <row r="14" spans="1:17" ht="12.75">
      <c r="A14">
        <v>20050208</v>
      </c>
      <c r="B14">
        <v>8.38</v>
      </c>
      <c r="C14">
        <v>8.1</v>
      </c>
      <c r="D14">
        <v>8.03</v>
      </c>
      <c r="E14">
        <v>7.22</v>
      </c>
      <c r="F14">
        <v>8.98</v>
      </c>
      <c r="G14">
        <v>9.2</v>
      </c>
      <c r="H14">
        <v>8.76</v>
      </c>
      <c r="I14">
        <v>8.64</v>
      </c>
      <c r="J14">
        <v>10.74</v>
      </c>
      <c r="K14">
        <v>10.96</v>
      </c>
      <c r="L14">
        <v>10.41</v>
      </c>
      <c r="M14">
        <v>11.41</v>
      </c>
      <c r="N14">
        <v>11.72</v>
      </c>
      <c r="O14">
        <v>12.5</v>
      </c>
      <c r="P14">
        <v>13.01</v>
      </c>
      <c r="Q14">
        <v>14.4</v>
      </c>
    </row>
    <row r="15" spans="1:17" ht="12.75">
      <c r="A15">
        <v>20050209</v>
      </c>
      <c r="B15">
        <v>6.48</v>
      </c>
      <c r="C15">
        <v>6.98</v>
      </c>
      <c r="D15">
        <v>7.3</v>
      </c>
      <c r="E15">
        <v>6.93</v>
      </c>
      <c r="F15">
        <v>7.09</v>
      </c>
      <c r="G15">
        <v>7.28</v>
      </c>
      <c r="H15">
        <v>7.38</v>
      </c>
      <c r="I15">
        <v>7.07</v>
      </c>
      <c r="J15">
        <v>8.78</v>
      </c>
      <c r="K15">
        <v>9.3</v>
      </c>
      <c r="L15">
        <v>8.64</v>
      </c>
      <c r="M15">
        <v>8.08</v>
      </c>
      <c r="N15">
        <v>11.57</v>
      </c>
      <c r="O15">
        <v>11.62</v>
      </c>
      <c r="P15">
        <v>10.73</v>
      </c>
      <c r="Q15">
        <v>10.49</v>
      </c>
    </row>
    <row r="16" spans="1:17" ht="12.75">
      <c r="A16">
        <v>20050210</v>
      </c>
      <c r="B16">
        <v>7.05</v>
      </c>
      <c r="C16">
        <v>7.39</v>
      </c>
      <c r="D16">
        <v>8.83</v>
      </c>
      <c r="E16">
        <v>8.6</v>
      </c>
      <c r="F16">
        <v>6.49</v>
      </c>
      <c r="G16">
        <v>6.89</v>
      </c>
      <c r="H16">
        <v>8.65</v>
      </c>
      <c r="I16">
        <v>9.06</v>
      </c>
      <c r="J16">
        <v>7.34</v>
      </c>
      <c r="K16">
        <v>7.59</v>
      </c>
      <c r="L16">
        <v>9.21</v>
      </c>
      <c r="M16">
        <v>9.53</v>
      </c>
      <c r="N16">
        <v>7.97</v>
      </c>
      <c r="O16">
        <v>7.78</v>
      </c>
      <c r="P16">
        <v>9.17</v>
      </c>
      <c r="Q16">
        <v>10.34</v>
      </c>
    </row>
    <row r="17" spans="1:17" ht="12.75">
      <c r="A17">
        <v>20050211</v>
      </c>
      <c r="B17">
        <v>6.57</v>
      </c>
      <c r="C17">
        <v>6.3</v>
      </c>
      <c r="D17">
        <v>8.02</v>
      </c>
      <c r="E17">
        <v>8.54</v>
      </c>
      <c r="F17">
        <v>7.88</v>
      </c>
      <c r="G17">
        <v>7.66</v>
      </c>
      <c r="H17">
        <v>9.22</v>
      </c>
      <c r="I17">
        <v>9.93</v>
      </c>
      <c r="J17">
        <v>8.89</v>
      </c>
      <c r="K17">
        <v>8.76</v>
      </c>
      <c r="L17">
        <v>10.14</v>
      </c>
      <c r="M17">
        <v>10.73</v>
      </c>
      <c r="N17">
        <v>9.92</v>
      </c>
      <c r="O17">
        <v>10.35</v>
      </c>
      <c r="P17">
        <v>11.21</v>
      </c>
      <c r="Q17">
        <v>11.22</v>
      </c>
    </row>
    <row r="18" spans="1:17" ht="12.75">
      <c r="A18">
        <v>20050212</v>
      </c>
      <c r="B18">
        <v>7.13</v>
      </c>
      <c r="C18">
        <v>6.7</v>
      </c>
      <c r="D18">
        <v>5.63</v>
      </c>
      <c r="E18">
        <v>7.38</v>
      </c>
      <c r="F18">
        <v>7.65</v>
      </c>
      <c r="G18">
        <v>7.62</v>
      </c>
      <c r="H18">
        <v>6.32</v>
      </c>
      <c r="I18">
        <v>8.56</v>
      </c>
      <c r="J18">
        <v>8.57</v>
      </c>
      <c r="K18">
        <v>8.34</v>
      </c>
      <c r="L18">
        <v>7.2</v>
      </c>
      <c r="M18">
        <v>9.45</v>
      </c>
      <c r="N18">
        <v>9.38</v>
      </c>
      <c r="O18">
        <v>8.78</v>
      </c>
      <c r="P18">
        <v>7.48</v>
      </c>
      <c r="Q18">
        <v>9.18</v>
      </c>
    </row>
    <row r="19" spans="1:17" ht="12.75">
      <c r="A19">
        <v>20050213</v>
      </c>
      <c r="B19">
        <v>7.21</v>
      </c>
      <c r="C19">
        <v>7.66</v>
      </c>
      <c r="D19">
        <v>7.2</v>
      </c>
      <c r="E19">
        <v>9.36</v>
      </c>
      <c r="F19">
        <v>8.09</v>
      </c>
      <c r="G19">
        <v>8.61</v>
      </c>
      <c r="H19">
        <v>8.16</v>
      </c>
      <c r="I19">
        <v>10.36</v>
      </c>
      <c r="J19">
        <v>9.12</v>
      </c>
      <c r="K19">
        <v>10.01</v>
      </c>
      <c r="L19">
        <v>8.98</v>
      </c>
      <c r="M19">
        <v>10.86</v>
      </c>
      <c r="N19">
        <v>10.17</v>
      </c>
      <c r="O19">
        <v>11.58</v>
      </c>
      <c r="P19">
        <v>10.59</v>
      </c>
      <c r="Q19">
        <v>12.51</v>
      </c>
    </row>
    <row r="20" spans="1:17" ht="12.75">
      <c r="A20">
        <v>20050214</v>
      </c>
      <c r="B20">
        <v>9.83</v>
      </c>
      <c r="C20">
        <v>9.62</v>
      </c>
      <c r="D20">
        <v>8.52</v>
      </c>
      <c r="E20">
        <v>9.22</v>
      </c>
      <c r="F20">
        <v>10.48</v>
      </c>
      <c r="G20">
        <v>10</v>
      </c>
      <c r="H20">
        <v>8.65</v>
      </c>
      <c r="I20">
        <v>9.44</v>
      </c>
      <c r="J20">
        <v>11.21</v>
      </c>
      <c r="K20">
        <v>11.05</v>
      </c>
      <c r="L20">
        <v>8.79</v>
      </c>
      <c r="M20">
        <v>9.09</v>
      </c>
      <c r="N20">
        <v>11.76</v>
      </c>
      <c r="O20">
        <v>11.66</v>
      </c>
      <c r="P20">
        <v>9.37</v>
      </c>
      <c r="Q20">
        <v>10</v>
      </c>
    </row>
    <row r="21" spans="1:17" ht="12.75">
      <c r="A21">
        <v>20050215</v>
      </c>
      <c r="B21">
        <v>9.26</v>
      </c>
      <c r="C21">
        <v>9.27</v>
      </c>
      <c r="D21">
        <v>8.38</v>
      </c>
      <c r="E21">
        <v>9.26</v>
      </c>
      <c r="F21">
        <v>9.95</v>
      </c>
      <c r="G21">
        <v>10.32</v>
      </c>
      <c r="H21">
        <v>9.24</v>
      </c>
      <c r="I21">
        <v>10.37</v>
      </c>
      <c r="J21">
        <v>9.91</v>
      </c>
      <c r="K21">
        <v>10.4</v>
      </c>
      <c r="L21">
        <v>9.52</v>
      </c>
      <c r="M21">
        <v>10.74</v>
      </c>
      <c r="N21">
        <v>9.84</v>
      </c>
      <c r="O21">
        <v>10.1</v>
      </c>
      <c r="P21">
        <v>9.07</v>
      </c>
      <c r="Q21">
        <v>10.23</v>
      </c>
    </row>
    <row r="22" spans="1:17" ht="12.75">
      <c r="A22">
        <v>20050216</v>
      </c>
      <c r="B22">
        <v>9</v>
      </c>
      <c r="C22">
        <v>9.97</v>
      </c>
      <c r="D22">
        <v>10.78</v>
      </c>
      <c r="E22">
        <v>12.11</v>
      </c>
      <c r="F22">
        <v>9.81</v>
      </c>
      <c r="G22">
        <v>10.49</v>
      </c>
      <c r="H22">
        <v>11.01</v>
      </c>
      <c r="I22">
        <v>10.69</v>
      </c>
      <c r="J22">
        <v>10.86</v>
      </c>
      <c r="K22">
        <v>11.61</v>
      </c>
      <c r="L22">
        <v>11.92</v>
      </c>
      <c r="M22">
        <v>11.59</v>
      </c>
      <c r="N22">
        <v>11.76</v>
      </c>
      <c r="O22">
        <v>13.29</v>
      </c>
      <c r="P22">
        <v>13.71</v>
      </c>
      <c r="Q22">
        <v>13.07</v>
      </c>
    </row>
    <row r="23" spans="1:17" ht="12.75">
      <c r="A23">
        <v>20050217</v>
      </c>
      <c r="B23">
        <v>9.05</v>
      </c>
      <c r="C23">
        <v>8.35</v>
      </c>
      <c r="D23">
        <v>9.24</v>
      </c>
      <c r="E23">
        <v>8.64</v>
      </c>
      <c r="F23">
        <v>8.78</v>
      </c>
      <c r="G23">
        <v>7.62</v>
      </c>
      <c r="H23">
        <v>8.65</v>
      </c>
      <c r="I23">
        <v>9.59</v>
      </c>
      <c r="J23">
        <v>8.11</v>
      </c>
      <c r="K23">
        <v>7.51</v>
      </c>
      <c r="L23">
        <v>8.89</v>
      </c>
      <c r="M23">
        <v>9.63</v>
      </c>
      <c r="N23">
        <v>9.04</v>
      </c>
      <c r="O23">
        <v>8.18</v>
      </c>
      <c r="P23">
        <v>9.28</v>
      </c>
      <c r="Q23">
        <v>10.11</v>
      </c>
    </row>
    <row r="24" spans="1:17" ht="12.75">
      <c r="A24">
        <v>20050218</v>
      </c>
      <c r="B24">
        <v>7.61</v>
      </c>
      <c r="C24">
        <v>7.99</v>
      </c>
      <c r="D24">
        <v>11.4</v>
      </c>
      <c r="E24">
        <v>12.16</v>
      </c>
      <c r="F24">
        <v>8.33</v>
      </c>
      <c r="G24">
        <v>8.43</v>
      </c>
      <c r="H24">
        <v>12.17</v>
      </c>
      <c r="I24">
        <v>13.28</v>
      </c>
      <c r="J24">
        <v>8.48</v>
      </c>
      <c r="K24">
        <v>9.03</v>
      </c>
      <c r="L24">
        <v>12.42</v>
      </c>
      <c r="M24">
        <v>14.11</v>
      </c>
      <c r="N24">
        <v>9.15</v>
      </c>
      <c r="O24">
        <v>9.54</v>
      </c>
      <c r="P24">
        <v>12.91</v>
      </c>
      <c r="Q24">
        <v>13.56</v>
      </c>
    </row>
    <row r="25" spans="1:17" ht="12.75">
      <c r="A25">
        <v>20050219</v>
      </c>
      <c r="B25">
        <v>9.03</v>
      </c>
      <c r="C25">
        <v>8.79</v>
      </c>
      <c r="D25">
        <v>10.45</v>
      </c>
      <c r="E25">
        <v>11.08</v>
      </c>
      <c r="F25">
        <v>10.13</v>
      </c>
      <c r="G25">
        <v>9.61</v>
      </c>
      <c r="H25">
        <v>11.12</v>
      </c>
      <c r="I25">
        <v>11.81</v>
      </c>
      <c r="J25">
        <v>10.94</v>
      </c>
      <c r="K25">
        <v>10.28</v>
      </c>
      <c r="L25">
        <v>11.4</v>
      </c>
      <c r="M25">
        <v>11.58</v>
      </c>
      <c r="N25">
        <v>10.91</v>
      </c>
      <c r="O25">
        <v>10.19</v>
      </c>
      <c r="P25">
        <v>11.08</v>
      </c>
      <c r="Q25">
        <v>12.33</v>
      </c>
    </row>
    <row r="26" spans="1:17" ht="12.75">
      <c r="A26">
        <v>20050220</v>
      </c>
      <c r="B26">
        <v>8.56</v>
      </c>
      <c r="C26">
        <v>7.97</v>
      </c>
      <c r="D26">
        <v>7.65</v>
      </c>
      <c r="E26">
        <v>7.79</v>
      </c>
      <c r="F26">
        <v>10.19</v>
      </c>
      <c r="G26">
        <v>9.71</v>
      </c>
      <c r="H26">
        <v>9.02</v>
      </c>
      <c r="I26">
        <v>9.63</v>
      </c>
      <c r="J26">
        <v>10.83</v>
      </c>
      <c r="K26">
        <v>10.2</v>
      </c>
      <c r="L26">
        <v>9.44</v>
      </c>
      <c r="M26">
        <v>10.15</v>
      </c>
      <c r="N26">
        <v>10.09</v>
      </c>
      <c r="O26">
        <v>9.47</v>
      </c>
      <c r="P26">
        <v>8.56</v>
      </c>
      <c r="Q26">
        <v>10.41</v>
      </c>
    </row>
    <row r="27" spans="1:17" ht="12.75">
      <c r="A27">
        <v>20050221</v>
      </c>
      <c r="B27">
        <v>7.39</v>
      </c>
      <c r="C27">
        <v>8.18</v>
      </c>
      <c r="D27">
        <v>7.27</v>
      </c>
      <c r="E27">
        <v>7.29</v>
      </c>
      <c r="F27">
        <v>8.15</v>
      </c>
      <c r="G27">
        <v>8.59</v>
      </c>
      <c r="H27">
        <v>7.53</v>
      </c>
      <c r="I27">
        <v>7.96</v>
      </c>
      <c r="J27">
        <v>9.85</v>
      </c>
      <c r="K27">
        <v>10.92</v>
      </c>
      <c r="L27">
        <v>9.48</v>
      </c>
      <c r="M27">
        <v>9.46</v>
      </c>
      <c r="N27">
        <v>9.94</v>
      </c>
      <c r="O27">
        <v>11.15</v>
      </c>
      <c r="P27">
        <v>10.32</v>
      </c>
      <c r="Q27">
        <v>10.32</v>
      </c>
    </row>
    <row r="28" spans="1:17" ht="12.75">
      <c r="A28">
        <v>20050222</v>
      </c>
      <c r="B28">
        <v>6.84</v>
      </c>
      <c r="C28">
        <v>6.83</v>
      </c>
      <c r="D28">
        <v>5.64</v>
      </c>
      <c r="E28">
        <v>6.5</v>
      </c>
      <c r="F28">
        <v>7.55</v>
      </c>
      <c r="G28">
        <v>7.79</v>
      </c>
      <c r="H28">
        <v>6.6</v>
      </c>
      <c r="I28">
        <v>7.76</v>
      </c>
      <c r="J28">
        <v>8.49</v>
      </c>
      <c r="K28">
        <v>8.18</v>
      </c>
      <c r="L28">
        <v>6.62</v>
      </c>
      <c r="M28">
        <v>7.75</v>
      </c>
      <c r="N28">
        <v>9.42</v>
      </c>
      <c r="O28">
        <v>8.85</v>
      </c>
      <c r="P28">
        <v>7.51</v>
      </c>
      <c r="Q28">
        <v>8.15</v>
      </c>
    </row>
    <row r="29" spans="1:17" ht="12.75">
      <c r="A29">
        <v>20050223</v>
      </c>
      <c r="B29">
        <v>6.56</v>
      </c>
      <c r="C29">
        <v>6.75</v>
      </c>
      <c r="D29">
        <v>6.46</v>
      </c>
      <c r="E29">
        <v>5.69</v>
      </c>
      <c r="F29">
        <v>7.42</v>
      </c>
      <c r="G29">
        <v>7.51</v>
      </c>
      <c r="H29">
        <v>7.11</v>
      </c>
      <c r="I29">
        <v>6.4</v>
      </c>
      <c r="J29">
        <v>8.73</v>
      </c>
      <c r="K29">
        <v>8.71</v>
      </c>
      <c r="L29">
        <v>8.34</v>
      </c>
      <c r="M29">
        <v>8.09</v>
      </c>
      <c r="N29">
        <v>8.94</v>
      </c>
      <c r="O29">
        <v>8.87</v>
      </c>
      <c r="P29">
        <v>8.08</v>
      </c>
      <c r="Q29">
        <v>9.13</v>
      </c>
    </row>
    <row r="30" spans="1:17" ht="12.75">
      <c r="A30">
        <v>20050224</v>
      </c>
      <c r="B30">
        <v>6.34</v>
      </c>
      <c r="C30">
        <v>7.11</v>
      </c>
      <c r="D30">
        <v>7.83</v>
      </c>
      <c r="E30">
        <v>6.22</v>
      </c>
      <c r="F30">
        <v>6.01</v>
      </c>
      <c r="G30">
        <v>6.7</v>
      </c>
      <c r="H30">
        <v>7.84</v>
      </c>
      <c r="I30">
        <v>6.03</v>
      </c>
      <c r="J30">
        <v>6.64</v>
      </c>
      <c r="K30">
        <v>7.29</v>
      </c>
      <c r="L30">
        <v>8.39</v>
      </c>
      <c r="M30">
        <v>6.3</v>
      </c>
      <c r="N30">
        <v>8.26</v>
      </c>
      <c r="O30">
        <v>8.97</v>
      </c>
      <c r="P30">
        <v>9.05</v>
      </c>
      <c r="Q30">
        <v>6.92</v>
      </c>
    </row>
    <row r="31" spans="1:17" ht="12.75">
      <c r="A31">
        <v>20050225</v>
      </c>
      <c r="B31">
        <v>6.67</v>
      </c>
      <c r="C31">
        <v>6.14</v>
      </c>
      <c r="D31">
        <v>6.05</v>
      </c>
      <c r="E31">
        <v>5.82</v>
      </c>
      <c r="F31">
        <v>5.81</v>
      </c>
      <c r="G31">
        <v>5.54</v>
      </c>
      <c r="H31">
        <v>6</v>
      </c>
      <c r="I31">
        <v>6.05</v>
      </c>
      <c r="J31">
        <v>5.28</v>
      </c>
      <c r="K31">
        <v>5.25</v>
      </c>
      <c r="L31">
        <v>6.81</v>
      </c>
      <c r="M31">
        <v>6.71</v>
      </c>
      <c r="N31">
        <v>5.6</v>
      </c>
      <c r="O31">
        <v>5.68</v>
      </c>
      <c r="P31">
        <v>7.24</v>
      </c>
      <c r="Q31">
        <v>8.99</v>
      </c>
    </row>
    <row r="32" spans="1:17" ht="12.75">
      <c r="A32">
        <v>20050226</v>
      </c>
      <c r="B32">
        <v>5.71</v>
      </c>
      <c r="C32">
        <v>5.81</v>
      </c>
      <c r="D32">
        <v>6.97</v>
      </c>
      <c r="E32">
        <v>6.21</v>
      </c>
      <c r="F32">
        <v>5.62</v>
      </c>
      <c r="G32">
        <v>5.87</v>
      </c>
      <c r="H32">
        <v>7.18</v>
      </c>
      <c r="I32">
        <v>6.44</v>
      </c>
      <c r="J32">
        <v>5.85</v>
      </c>
      <c r="K32">
        <v>6.44</v>
      </c>
      <c r="L32">
        <v>7.82</v>
      </c>
      <c r="M32">
        <v>6.98</v>
      </c>
      <c r="N32">
        <v>7</v>
      </c>
      <c r="O32">
        <v>7.56</v>
      </c>
      <c r="P32">
        <v>9.1</v>
      </c>
      <c r="Q32">
        <v>9.2</v>
      </c>
    </row>
    <row r="33" spans="1:17" ht="12.75">
      <c r="A33">
        <v>20050227</v>
      </c>
      <c r="B33">
        <v>5.52</v>
      </c>
      <c r="C33">
        <v>5.9</v>
      </c>
      <c r="D33">
        <v>6.81</v>
      </c>
      <c r="E33">
        <v>7.05</v>
      </c>
      <c r="F33">
        <v>5.73</v>
      </c>
      <c r="G33">
        <v>6.19</v>
      </c>
      <c r="H33">
        <v>6.98</v>
      </c>
      <c r="I33">
        <v>7.58</v>
      </c>
      <c r="J33">
        <v>6.14</v>
      </c>
      <c r="K33">
        <v>6.91</v>
      </c>
      <c r="L33">
        <v>7.05</v>
      </c>
      <c r="M33">
        <v>8.1</v>
      </c>
      <c r="N33">
        <v>6.9</v>
      </c>
      <c r="O33">
        <v>8.32</v>
      </c>
      <c r="P33">
        <v>11.01</v>
      </c>
      <c r="Q33">
        <v>10.22</v>
      </c>
    </row>
    <row r="34" spans="1:17" ht="12.75">
      <c r="A34">
        <v>20050228</v>
      </c>
      <c r="B34">
        <v>6.08</v>
      </c>
      <c r="C34">
        <v>5.26</v>
      </c>
      <c r="D34">
        <v>6.21</v>
      </c>
      <c r="E34">
        <v>6.56</v>
      </c>
      <c r="F34">
        <v>6.84</v>
      </c>
      <c r="G34">
        <v>6.08</v>
      </c>
      <c r="H34">
        <v>6.91</v>
      </c>
      <c r="I34">
        <v>7.16</v>
      </c>
      <c r="J34">
        <v>7.45</v>
      </c>
      <c r="K34">
        <v>6.63</v>
      </c>
      <c r="L34">
        <v>6.88</v>
      </c>
      <c r="M34">
        <v>7.78</v>
      </c>
      <c r="N34">
        <v>8.34</v>
      </c>
      <c r="O34">
        <v>8.06</v>
      </c>
      <c r="P34">
        <v>7.37</v>
      </c>
      <c r="Q34">
        <v>7.78</v>
      </c>
    </row>
    <row r="35" spans="2:17" ht="12.75">
      <c r="B35" s="6">
        <f>AVERAGE(B7:B34)</f>
        <v>7.201428571428572</v>
      </c>
      <c r="C35" s="6">
        <f aca="true" t="shared" si="0" ref="C35:Q35">AVERAGE(C7:C34)</f>
        <v>7.3292857142857155</v>
      </c>
      <c r="D35" s="6">
        <f t="shared" si="0"/>
        <v>7.8917857142857155</v>
      </c>
      <c r="E35" s="6">
        <f t="shared" si="0"/>
        <v>7.865714285714286</v>
      </c>
      <c r="F35" s="6">
        <f t="shared" si="0"/>
        <v>7.725357142857143</v>
      </c>
      <c r="G35" s="6">
        <f t="shared" si="0"/>
        <v>7.8482142857142865</v>
      </c>
      <c r="H35" s="6">
        <f t="shared" si="0"/>
        <v>8.323214285714286</v>
      </c>
      <c r="I35" s="6">
        <f t="shared" si="0"/>
        <v>8.485714285714288</v>
      </c>
      <c r="J35" s="6">
        <f t="shared" si="0"/>
        <v>8.375</v>
      </c>
      <c r="K35" s="6">
        <f t="shared" si="0"/>
        <v>8.593928571428572</v>
      </c>
      <c r="L35" s="6">
        <f t="shared" si="0"/>
        <v>8.9375</v>
      </c>
      <c r="M35" s="6">
        <f t="shared" si="0"/>
        <v>9.123928571428573</v>
      </c>
      <c r="N35" s="6">
        <f t="shared" si="0"/>
        <v>8.95142857142857</v>
      </c>
      <c r="O35" s="6">
        <f t="shared" si="0"/>
        <v>9.244285714285713</v>
      </c>
      <c r="P35" s="6">
        <f t="shared" si="0"/>
        <v>9.584642857142859</v>
      </c>
      <c r="Q35" s="6">
        <f t="shared" si="0"/>
        <v>10.1075</v>
      </c>
    </row>
    <row r="37" spans="2:17" ht="12.75">
      <c r="B37" t="s">
        <v>66</v>
      </c>
      <c r="C37" t="s">
        <v>67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14</v>
      </c>
      <c r="K37" t="s">
        <v>9</v>
      </c>
      <c r="L37" t="s">
        <v>10</v>
      </c>
      <c r="M37" t="s">
        <v>11</v>
      </c>
      <c r="N37" t="s">
        <v>12</v>
      </c>
      <c r="O37" t="s">
        <v>13</v>
      </c>
      <c r="P37" t="s">
        <v>15</v>
      </c>
      <c r="Q37" t="s">
        <v>16</v>
      </c>
    </row>
    <row r="38" spans="1:17" ht="12.75">
      <c r="A38" t="s">
        <v>37</v>
      </c>
      <c r="B38">
        <v>6.8</v>
      </c>
      <c r="C38">
        <v>7</v>
      </c>
      <c r="D38">
        <v>7.2</v>
      </c>
      <c r="E38">
        <v>7.7</v>
      </c>
      <c r="F38">
        <v>7.4</v>
      </c>
      <c r="G38">
        <v>7.7</v>
      </c>
      <c r="H38">
        <v>7.9</v>
      </c>
      <c r="I38">
        <v>8.6</v>
      </c>
      <c r="J38">
        <v>8.2</v>
      </c>
      <c r="K38">
        <v>8.4</v>
      </c>
      <c r="L38">
        <v>8.4</v>
      </c>
      <c r="M38">
        <v>9.1</v>
      </c>
      <c r="N38">
        <v>8.7</v>
      </c>
      <c r="O38">
        <v>9</v>
      </c>
      <c r="P38">
        <v>9</v>
      </c>
      <c r="Q38">
        <v>9.5</v>
      </c>
    </row>
    <row r="39" spans="1:17" ht="12.75">
      <c r="A39" t="s">
        <v>65</v>
      </c>
      <c r="B39" s="6">
        <f>B35</f>
        <v>7.201428571428572</v>
      </c>
      <c r="C39" s="6">
        <f aca="true" t="shared" si="1" ref="C39:Q39">C35</f>
        <v>7.3292857142857155</v>
      </c>
      <c r="D39" s="6">
        <f t="shared" si="1"/>
        <v>7.8917857142857155</v>
      </c>
      <c r="E39" s="6">
        <f t="shared" si="1"/>
        <v>7.865714285714286</v>
      </c>
      <c r="F39" s="6">
        <f t="shared" si="1"/>
        <v>7.725357142857143</v>
      </c>
      <c r="G39" s="6">
        <f t="shared" si="1"/>
        <v>7.8482142857142865</v>
      </c>
      <c r="H39" s="6">
        <f t="shared" si="1"/>
        <v>8.323214285714286</v>
      </c>
      <c r="I39" s="6">
        <f t="shared" si="1"/>
        <v>8.485714285714288</v>
      </c>
      <c r="J39" s="6">
        <f t="shared" si="1"/>
        <v>8.375</v>
      </c>
      <c r="K39" s="6">
        <f t="shared" si="1"/>
        <v>8.593928571428572</v>
      </c>
      <c r="L39" s="6">
        <f t="shared" si="1"/>
        <v>8.9375</v>
      </c>
      <c r="M39" s="6">
        <f t="shared" si="1"/>
        <v>9.123928571428573</v>
      </c>
      <c r="N39" s="6">
        <f t="shared" si="1"/>
        <v>8.95142857142857</v>
      </c>
      <c r="O39" s="6">
        <f t="shared" si="1"/>
        <v>9.244285714285713</v>
      </c>
      <c r="P39" s="6">
        <f t="shared" si="1"/>
        <v>9.584642857142859</v>
      </c>
      <c r="Q39" s="6">
        <f t="shared" si="1"/>
        <v>10.1075</v>
      </c>
    </row>
    <row r="40" spans="1:17" ht="12.75">
      <c r="A40" t="s">
        <v>38</v>
      </c>
      <c r="C40">
        <v>7</v>
      </c>
      <c r="E40">
        <v>7.6</v>
      </c>
      <c r="G40">
        <v>7.8</v>
      </c>
      <c r="I40">
        <v>8.5</v>
      </c>
      <c r="K40">
        <v>8.5</v>
      </c>
      <c r="M40">
        <v>9.1</v>
      </c>
      <c r="O40">
        <v>9.2</v>
      </c>
      <c r="Q40">
        <v>9.7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9"/>
  <sheetViews>
    <sheetView zoomScale="75" zoomScaleNormal="75" workbookViewId="0" topLeftCell="A7">
      <selection activeCell="B36" sqref="B36:Y36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3" width="6.7109375" style="0" bestFit="1" customWidth="1"/>
    <col min="4" max="4" width="5.00390625" style="0" bestFit="1" customWidth="1"/>
    <col min="5" max="7" width="6.00390625" style="0" bestFit="1" customWidth="1"/>
    <col min="8" max="8" width="5.7109375" style="0" bestFit="1" customWidth="1"/>
    <col min="9" max="9" width="6.28125" style="0" bestFit="1" customWidth="1"/>
    <col min="10" max="10" width="5.00390625" style="0" bestFit="1" customWidth="1"/>
    <col min="11" max="25" width="6.00390625" style="0" bestFit="1" customWidth="1"/>
  </cols>
  <sheetData>
    <row r="1" ht="12.75">
      <c r="A1" t="s">
        <v>116</v>
      </c>
    </row>
    <row r="2" spans="1:3" ht="12.75">
      <c r="A2" t="s">
        <v>122</v>
      </c>
      <c r="B2" t="s">
        <v>123</v>
      </c>
      <c r="C2" t="s">
        <v>72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40</v>
      </c>
      <c r="C7" t="s">
        <v>39</v>
      </c>
      <c r="D7" t="s">
        <v>41</v>
      </c>
      <c r="E7" t="s">
        <v>42</v>
      </c>
      <c r="F7" t="s">
        <v>42</v>
      </c>
      <c r="G7" t="s">
        <v>42</v>
      </c>
      <c r="H7" t="s">
        <v>40</v>
      </c>
      <c r="I7" t="s">
        <v>39</v>
      </c>
      <c r="J7" t="s">
        <v>41</v>
      </c>
      <c r="K7" t="s">
        <v>42</v>
      </c>
      <c r="L7" t="s">
        <v>42</v>
      </c>
      <c r="M7" t="s">
        <v>42</v>
      </c>
      <c r="N7" t="s">
        <v>40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T7" t="s">
        <v>40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</row>
    <row r="8" spans="1:25" ht="12.75">
      <c r="A8">
        <v>20050201</v>
      </c>
      <c r="B8">
        <v>5.13</v>
      </c>
      <c r="C8">
        <v>6.21</v>
      </c>
      <c r="D8">
        <v>6.02</v>
      </c>
      <c r="E8">
        <v>6</v>
      </c>
      <c r="F8">
        <v>5.28</v>
      </c>
      <c r="G8">
        <v>4.7</v>
      </c>
      <c r="H8">
        <v>6.94</v>
      </c>
      <c r="I8">
        <v>7.89</v>
      </c>
      <c r="J8">
        <v>8.79</v>
      </c>
      <c r="K8">
        <v>7.56</v>
      </c>
      <c r="L8">
        <v>6.14</v>
      </c>
      <c r="M8">
        <v>6.6</v>
      </c>
      <c r="N8" t="s">
        <v>73</v>
      </c>
      <c r="O8" t="s">
        <v>73</v>
      </c>
      <c r="P8">
        <v>9.85</v>
      </c>
      <c r="Q8" t="s">
        <v>73</v>
      </c>
      <c r="R8" t="s">
        <v>73</v>
      </c>
      <c r="S8">
        <v>7.78</v>
      </c>
      <c r="T8">
        <v>6.88</v>
      </c>
      <c r="U8">
        <v>8.48</v>
      </c>
      <c r="V8">
        <v>9.47</v>
      </c>
      <c r="W8">
        <v>8.47</v>
      </c>
      <c r="X8">
        <v>6.38</v>
      </c>
      <c r="Y8">
        <v>8.18</v>
      </c>
    </row>
    <row r="9" spans="1:25" ht="12.75">
      <c r="A9">
        <v>20050202</v>
      </c>
      <c r="B9">
        <v>5.8</v>
      </c>
      <c r="C9">
        <v>6.83</v>
      </c>
      <c r="D9">
        <v>6.8</v>
      </c>
      <c r="E9">
        <v>7.63</v>
      </c>
      <c r="F9">
        <v>6.58</v>
      </c>
      <c r="G9">
        <v>6.6</v>
      </c>
      <c r="H9">
        <v>5.36</v>
      </c>
      <c r="I9">
        <v>6.45</v>
      </c>
      <c r="J9">
        <v>6.42</v>
      </c>
      <c r="K9">
        <v>6.72</v>
      </c>
      <c r="L9">
        <v>5.93</v>
      </c>
      <c r="M9">
        <v>5.51</v>
      </c>
      <c r="N9">
        <v>6.19</v>
      </c>
      <c r="O9">
        <v>7.11</v>
      </c>
      <c r="P9">
        <v>7.82</v>
      </c>
      <c r="Q9">
        <v>7.66</v>
      </c>
      <c r="R9">
        <v>6.98</v>
      </c>
      <c r="S9">
        <v>6.73</v>
      </c>
      <c r="T9" t="s">
        <v>73</v>
      </c>
      <c r="U9" t="s">
        <v>73</v>
      </c>
      <c r="V9">
        <v>8.51</v>
      </c>
      <c r="W9" t="s">
        <v>73</v>
      </c>
      <c r="X9" t="s">
        <v>73</v>
      </c>
      <c r="Y9">
        <v>6.8</v>
      </c>
    </row>
    <row r="10" spans="1:25" ht="12.75">
      <c r="A10">
        <v>20050203</v>
      </c>
      <c r="B10">
        <v>5.67</v>
      </c>
      <c r="C10">
        <v>5.98</v>
      </c>
      <c r="D10">
        <v>6.03</v>
      </c>
      <c r="E10">
        <v>6.82</v>
      </c>
      <c r="F10">
        <v>5.87</v>
      </c>
      <c r="G10">
        <v>5.6</v>
      </c>
      <c r="H10">
        <v>6.73</v>
      </c>
      <c r="I10">
        <v>7.19</v>
      </c>
      <c r="J10">
        <v>7.14</v>
      </c>
      <c r="K10">
        <v>7.68</v>
      </c>
      <c r="L10">
        <v>6.36</v>
      </c>
      <c r="M10">
        <v>6.14</v>
      </c>
      <c r="N10">
        <v>6.29</v>
      </c>
      <c r="O10">
        <v>6.56</v>
      </c>
      <c r="P10">
        <v>6.64</v>
      </c>
      <c r="Q10">
        <v>6.35</v>
      </c>
      <c r="R10">
        <v>6.33</v>
      </c>
      <c r="S10">
        <v>5.94</v>
      </c>
      <c r="T10">
        <v>7.06</v>
      </c>
      <c r="U10">
        <v>7.33</v>
      </c>
      <c r="V10">
        <v>7.6</v>
      </c>
      <c r="W10">
        <v>7.29</v>
      </c>
      <c r="X10">
        <v>7.56</v>
      </c>
      <c r="Y10">
        <v>6.88</v>
      </c>
    </row>
    <row r="11" spans="1:25" ht="12.75">
      <c r="A11">
        <v>20050204</v>
      </c>
      <c r="B11" t="s">
        <v>124</v>
      </c>
      <c r="C11" t="s">
        <v>73</v>
      </c>
      <c r="D11">
        <v>6.54</v>
      </c>
      <c r="E11" t="s">
        <v>73</v>
      </c>
      <c r="F11" t="s">
        <v>73</v>
      </c>
      <c r="G11">
        <v>6.6</v>
      </c>
      <c r="H11">
        <v>5.8</v>
      </c>
      <c r="I11">
        <v>5.99</v>
      </c>
      <c r="J11">
        <v>5.94</v>
      </c>
      <c r="K11">
        <v>6.37</v>
      </c>
      <c r="L11">
        <v>5.76</v>
      </c>
      <c r="M11">
        <v>5.32</v>
      </c>
      <c r="N11">
        <v>5.95</v>
      </c>
      <c r="O11">
        <v>5.84</v>
      </c>
      <c r="P11">
        <v>5.86</v>
      </c>
      <c r="Q11">
        <v>6.79</v>
      </c>
      <c r="R11">
        <v>5.47</v>
      </c>
      <c r="S11">
        <v>5.82</v>
      </c>
      <c r="T11">
        <v>6.63</v>
      </c>
      <c r="U11">
        <v>6.74</v>
      </c>
      <c r="V11">
        <v>6.84</v>
      </c>
      <c r="W11">
        <v>5.95</v>
      </c>
      <c r="X11">
        <v>6.27</v>
      </c>
      <c r="Y11">
        <v>6.46</v>
      </c>
    </row>
    <row r="12" spans="1:25" ht="12.75">
      <c r="A12">
        <v>20050205</v>
      </c>
      <c r="B12">
        <v>6.32</v>
      </c>
      <c r="C12">
        <v>6.7</v>
      </c>
      <c r="D12">
        <v>7.12</v>
      </c>
      <c r="E12">
        <v>6.82</v>
      </c>
      <c r="F12">
        <v>6.91</v>
      </c>
      <c r="G12">
        <v>7.89</v>
      </c>
      <c r="H12" t="s">
        <v>73</v>
      </c>
      <c r="I12" t="s">
        <v>73</v>
      </c>
      <c r="J12">
        <v>8.88</v>
      </c>
      <c r="K12" t="s">
        <v>73</v>
      </c>
      <c r="L12" t="s">
        <v>73</v>
      </c>
      <c r="M12">
        <v>10.02</v>
      </c>
      <c r="N12">
        <v>5.66</v>
      </c>
      <c r="O12">
        <v>5.82</v>
      </c>
      <c r="P12">
        <v>6.02</v>
      </c>
      <c r="Q12">
        <v>6.88</v>
      </c>
      <c r="R12">
        <v>7.89</v>
      </c>
      <c r="S12">
        <v>8.26</v>
      </c>
      <c r="T12">
        <v>5.54</v>
      </c>
      <c r="U12">
        <v>5.79</v>
      </c>
      <c r="V12">
        <v>5.95</v>
      </c>
      <c r="W12">
        <v>7.23</v>
      </c>
      <c r="X12">
        <v>7.82</v>
      </c>
      <c r="Y12">
        <v>8.26</v>
      </c>
    </row>
    <row r="13" spans="1:25" ht="12.75">
      <c r="A13">
        <v>20050206</v>
      </c>
      <c r="B13">
        <v>5.34</v>
      </c>
      <c r="C13">
        <v>5.99</v>
      </c>
      <c r="D13">
        <v>5.88</v>
      </c>
      <c r="E13">
        <v>7.18</v>
      </c>
      <c r="F13">
        <v>7.92</v>
      </c>
      <c r="G13">
        <v>7.63</v>
      </c>
      <c r="H13">
        <v>7</v>
      </c>
      <c r="I13">
        <v>7.8</v>
      </c>
      <c r="J13">
        <v>8</v>
      </c>
      <c r="K13">
        <v>7.15</v>
      </c>
      <c r="L13">
        <v>8.1</v>
      </c>
      <c r="M13">
        <v>8.28</v>
      </c>
      <c r="N13" t="s">
        <v>73</v>
      </c>
      <c r="O13" t="s">
        <v>73</v>
      </c>
      <c r="P13">
        <v>10.48</v>
      </c>
      <c r="Q13" t="s">
        <v>73</v>
      </c>
      <c r="R13" t="s">
        <v>73</v>
      </c>
      <c r="S13">
        <v>10.19</v>
      </c>
      <c r="T13">
        <v>8.25</v>
      </c>
      <c r="U13">
        <v>8.93</v>
      </c>
      <c r="V13">
        <v>9.3</v>
      </c>
      <c r="W13">
        <v>8.6</v>
      </c>
      <c r="X13">
        <v>9.25</v>
      </c>
      <c r="Y13">
        <v>8.98</v>
      </c>
    </row>
    <row r="14" spans="1:25" ht="12.75">
      <c r="A14">
        <v>20050207</v>
      </c>
      <c r="B14">
        <v>7.05</v>
      </c>
      <c r="C14">
        <v>7.68</v>
      </c>
      <c r="D14">
        <v>7.67</v>
      </c>
      <c r="E14">
        <v>8.62</v>
      </c>
      <c r="F14">
        <v>9.45</v>
      </c>
      <c r="G14">
        <v>9.66</v>
      </c>
      <c r="H14">
        <v>7.62</v>
      </c>
      <c r="I14">
        <v>8.37</v>
      </c>
      <c r="J14">
        <v>8.43</v>
      </c>
      <c r="K14">
        <v>8.82</v>
      </c>
      <c r="L14">
        <v>9.45</v>
      </c>
      <c r="M14">
        <v>9.87</v>
      </c>
      <c r="N14">
        <v>8.65</v>
      </c>
      <c r="O14">
        <v>9.86</v>
      </c>
      <c r="P14">
        <v>9.93</v>
      </c>
      <c r="Q14">
        <v>9.77</v>
      </c>
      <c r="R14">
        <v>11.2</v>
      </c>
      <c r="S14">
        <v>11.18</v>
      </c>
      <c r="T14" t="s">
        <v>73</v>
      </c>
      <c r="U14" t="s">
        <v>73</v>
      </c>
      <c r="V14">
        <v>10.4</v>
      </c>
      <c r="W14" t="s">
        <v>73</v>
      </c>
      <c r="X14" t="s">
        <v>73</v>
      </c>
      <c r="Y14">
        <v>11.74</v>
      </c>
    </row>
    <row r="15" spans="1:25" ht="12.75">
      <c r="A15">
        <v>20050208</v>
      </c>
      <c r="B15">
        <v>6.26</v>
      </c>
      <c r="C15">
        <v>6.2</v>
      </c>
      <c r="D15">
        <v>6.3</v>
      </c>
      <c r="E15">
        <v>6.6</v>
      </c>
      <c r="F15">
        <v>6.35</v>
      </c>
      <c r="G15">
        <v>6.47</v>
      </c>
      <c r="H15">
        <v>7.8</v>
      </c>
      <c r="I15">
        <v>7.35</v>
      </c>
      <c r="J15">
        <v>7.18</v>
      </c>
      <c r="K15">
        <v>7.13</v>
      </c>
      <c r="L15">
        <v>6.66</v>
      </c>
      <c r="M15">
        <v>6.9</v>
      </c>
      <c r="N15">
        <v>8.22</v>
      </c>
      <c r="O15">
        <v>8.38</v>
      </c>
      <c r="P15">
        <v>8.69</v>
      </c>
      <c r="Q15">
        <v>7.7</v>
      </c>
      <c r="R15">
        <v>8.49</v>
      </c>
      <c r="S15">
        <v>8.88</v>
      </c>
      <c r="T15">
        <v>10.17</v>
      </c>
      <c r="U15">
        <v>10.38</v>
      </c>
      <c r="V15">
        <v>11.16</v>
      </c>
      <c r="W15">
        <v>10.2</v>
      </c>
      <c r="X15">
        <v>11.26</v>
      </c>
      <c r="Y15">
        <v>12.46</v>
      </c>
    </row>
    <row r="16" spans="1:25" ht="12.75">
      <c r="A16">
        <v>20050209</v>
      </c>
      <c r="B16">
        <v>5.76</v>
      </c>
      <c r="C16">
        <v>6.36</v>
      </c>
      <c r="D16">
        <v>6.4</v>
      </c>
      <c r="E16">
        <v>7.09</v>
      </c>
      <c r="F16">
        <v>6.24</v>
      </c>
      <c r="G16">
        <v>6.26</v>
      </c>
      <c r="H16">
        <v>6.02</v>
      </c>
      <c r="I16">
        <v>6.86</v>
      </c>
      <c r="J16">
        <v>7.22</v>
      </c>
      <c r="K16">
        <v>7.74</v>
      </c>
      <c r="L16">
        <v>7.34</v>
      </c>
      <c r="M16">
        <v>7.69</v>
      </c>
      <c r="N16">
        <v>6.41</v>
      </c>
      <c r="O16">
        <v>7.03</v>
      </c>
      <c r="P16">
        <v>7</v>
      </c>
      <c r="Q16">
        <v>7.24</v>
      </c>
      <c r="R16">
        <v>6.92</v>
      </c>
      <c r="S16">
        <v>6.55</v>
      </c>
      <c r="T16">
        <v>8.65</v>
      </c>
      <c r="U16">
        <v>9.46</v>
      </c>
      <c r="V16">
        <v>9.84</v>
      </c>
      <c r="W16">
        <v>8.89</v>
      </c>
      <c r="X16">
        <v>8.38</v>
      </c>
      <c r="Y16">
        <v>8.58</v>
      </c>
    </row>
    <row r="17" spans="1:25" ht="12.75">
      <c r="A17">
        <v>20050210</v>
      </c>
      <c r="B17">
        <v>7.39</v>
      </c>
      <c r="C17">
        <v>7.39</v>
      </c>
      <c r="D17">
        <v>7.83</v>
      </c>
      <c r="E17">
        <v>8.12</v>
      </c>
      <c r="F17">
        <v>8.25</v>
      </c>
      <c r="G17">
        <v>8.06</v>
      </c>
      <c r="H17">
        <v>6.16</v>
      </c>
      <c r="I17">
        <v>6.69</v>
      </c>
      <c r="J17">
        <v>6.69</v>
      </c>
      <c r="K17">
        <v>7.8</v>
      </c>
      <c r="L17">
        <v>7.73</v>
      </c>
      <c r="M17">
        <v>7.4</v>
      </c>
      <c r="N17">
        <v>7.25</v>
      </c>
      <c r="O17">
        <v>7.54</v>
      </c>
      <c r="P17">
        <v>8.19</v>
      </c>
      <c r="Q17">
        <v>8.63</v>
      </c>
      <c r="R17">
        <v>8.89</v>
      </c>
      <c r="S17">
        <v>9.15</v>
      </c>
      <c r="T17">
        <v>6.23</v>
      </c>
      <c r="U17">
        <v>6.72</v>
      </c>
      <c r="V17">
        <v>6.91</v>
      </c>
      <c r="W17">
        <v>7.46</v>
      </c>
      <c r="X17">
        <v>8.01</v>
      </c>
      <c r="Y17">
        <v>9.41</v>
      </c>
    </row>
    <row r="18" spans="1:25" ht="12.75">
      <c r="A18">
        <v>20050211</v>
      </c>
      <c r="B18">
        <v>5.99</v>
      </c>
      <c r="C18">
        <v>6.02</v>
      </c>
      <c r="D18">
        <v>5.96</v>
      </c>
      <c r="E18">
        <v>7.12</v>
      </c>
      <c r="F18">
        <v>7.95</v>
      </c>
      <c r="G18">
        <v>7.86</v>
      </c>
      <c r="H18">
        <v>7.74</v>
      </c>
      <c r="I18">
        <v>7.32</v>
      </c>
      <c r="J18">
        <v>7.54</v>
      </c>
      <c r="K18">
        <v>8.92</v>
      </c>
      <c r="L18">
        <v>10.11</v>
      </c>
      <c r="M18">
        <v>9.51</v>
      </c>
      <c r="N18">
        <v>7.69</v>
      </c>
      <c r="O18">
        <v>7.56</v>
      </c>
      <c r="P18">
        <v>7.44</v>
      </c>
      <c r="Q18">
        <v>9.4</v>
      </c>
      <c r="R18">
        <v>10.15</v>
      </c>
      <c r="S18">
        <v>9.93</v>
      </c>
      <c r="T18">
        <v>9.07</v>
      </c>
      <c r="U18">
        <v>9.05</v>
      </c>
      <c r="V18">
        <v>9.04</v>
      </c>
      <c r="W18">
        <v>10.32</v>
      </c>
      <c r="X18">
        <v>10.61</v>
      </c>
      <c r="Y18">
        <v>10.68</v>
      </c>
    </row>
    <row r="19" spans="1:25" ht="12.75">
      <c r="A19">
        <v>20050212</v>
      </c>
      <c r="B19">
        <v>6.16</v>
      </c>
      <c r="C19">
        <v>5.77</v>
      </c>
      <c r="D19">
        <v>5.39</v>
      </c>
      <c r="E19">
        <v>5.15</v>
      </c>
      <c r="F19">
        <v>6.74</v>
      </c>
      <c r="G19">
        <v>6.63</v>
      </c>
      <c r="H19">
        <v>7.14</v>
      </c>
      <c r="I19">
        <v>7.07</v>
      </c>
      <c r="J19">
        <v>7.04</v>
      </c>
      <c r="K19">
        <v>6.34</v>
      </c>
      <c r="L19">
        <v>8.52</v>
      </c>
      <c r="M19">
        <v>8.54</v>
      </c>
      <c r="N19">
        <v>8.59</v>
      </c>
      <c r="O19">
        <v>8.2</v>
      </c>
      <c r="P19">
        <v>8.54</v>
      </c>
      <c r="Q19">
        <v>7.54</v>
      </c>
      <c r="R19">
        <v>9.94</v>
      </c>
      <c r="S19">
        <v>9.92</v>
      </c>
      <c r="T19">
        <v>8.73</v>
      </c>
      <c r="U19">
        <v>8.16</v>
      </c>
      <c r="V19">
        <v>8.23</v>
      </c>
      <c r="W19">
        <v>7.59</v>
      </c>
      <c r="X19">
        <v>9.66</v>
      </c>
      <c r="Y19">
        <v>9.73</v>
      </c>
    </row>
    <row r="20" spans="1:25" ht="12.75">
      <c r="A20">
        <v>20050213</v>
      </c>
      <c r="B20">
        <v>5.61</v>
      </c>
      <c r="C20">
        <v>6.01</v>
      </c>
      <c r="D20">
        <v>5.95</v>
      </c>
      <c r="E20">
        <v>5.7</v>
      </c>
      <c r="F20">
        <v>7.63</v>
      </c>
      <c r="G20">
        <v>7.56</v>
      </c>
      <c r="H20">
        <v>6.78</v>
      </c>
      <c r="I20">
        <v>7.77</v>
      </c>
      <c r="J20">
        <v>7.43</v>
      </c>
      <c r="K20">
        <v>7.43</v>
      </c>
      <c r="L20">
        <v>9.19</v>
      </c>
      <c r="M20">
        <v>9.1</v>
      </c>
      <c r="N20">
        <v>8.65</v>
      </c>
      <c r="O20">
        <v>9.43</v>
      </c>
      <c r="P20">
        <v>9.94</v>
      </c>
      <c r="Q20">
        <v>8.72</v>
      </c>
      <c r="R20">
        <v>10.35</v>
      </c>
      <c r="S20">
        <v>10.46</v>
      </c>
      <c r="T20">
        <v>10.32</v>
      </c>
      <c r="U20">
        <v>11.32</v>
      </c>
      <c r="V20">
        <v>11.65</v>
      </c>
      <c r="W20">
        <v>10.28</v>
      </c>
      <c r="X20">
        <v>11.57</v>
      </c>
      <c r="Y20">
        <v>11.49</v>
      </c>
    </row>
    <row r="21" spans="1:25" ht="12.75">
      <c r="A21">
        <v>20050214</v>
      </c>
      <c r="B21">
        <v>8.08</v>
      </c>
      <c r="C21">
        <v>8.03</v>
      </c>
      <c r="D21">
        <v>7.93</v>
      </c>
      <c r="E21">
        <v>7.03</v>
      </c>
      <c r="F21">
        <v>7.83</v>
      </c>
      <c r="G21">
        <v>7.75</v>
      </c>
      <c r="H21">
        <v>9.07</v>
      </c>
      <c r="I21">
        <v>9.51</v>
      </c>
      <c r="J21">
        <v>9.6</v>
      </c>
      <c r="K21">
        <v>8.87</v>
      </c>
      <c r="L21">
        <v>10.39</v>
      </c>
      <c r="M21">
        <v>10.36</v>
      </c>
      <c r="N21">
        <v>10.15</v>
      </c>
      <c r="O21">
        <v>10.35</v>
      </c>
      <c r="P21">
        <v>10.03</v>
      </c>
      <c r="Q21">
        <v>9.03</v>
      </c>
      <c r="R21">
        <v>9.55</v>
      </c>
      <c r="S21">
        <v>8.76</v>
      </c>
      <c r="T21">
        <v>11.34</v>
      </c>
      <c r="U21">
        <v>11.54</v>
      </c>
      <c r="V21">
        <v>11.83</v>
      </c>
      <c r="W21">
        <v>9.66</v>
      </c>
      <c r="X21">
        <v>10.39</v>
      </c>
      <c r="Y21">
        <v>10.45</v>
      </c>
    </row>
    <row r="22" spans="1:25" ht="12.75">
      <c r="A22">
        <v>20050215</v>
      </c>
      <c r="B22">
        <v>7.78</v>
      </c>
      <c r="C22">
        <v>8.08</v>
      </c>
      <c r="D22">
        <v>7.91</v>
      </c>
      <c r="E22">
        <v>7.17</v>
      </c>
      <c r="F22">
        <v>7.69</v>
      </c>
      <c r="G22">
        <v>7.85</v>
      </c>
      <c r="H22">
        <v>8.28</v>
      </c>
      <c r="I22">
        <v>9.12</v>
      </c>
      <c r="J22">
        <v>9.08</v>
      </c>
      <c r="K22">
        <v>8.23</v>
      </c>
      <c r="L22">
        <v>9.08</v>
      </c>
      <c r="M22">
        <v>8.61</v>
      </c>
      <c r="N22">
        <v>10.75</v>
      </c>
      <c r="O22">
        <v>11.33</v>
      </c>
      <c r="P22">
        <v>11.78</v>
      </c>
      <c r="Q22">
        <v>10.54</v>
      </c>
      <c r="R22">
        <v>11.91</v>
      </c>
      <c r="S22">
        <v>11.83</v>
      </c>
      <c r="T22">
        <v>10.34</v>
      </c>
      <c r="U22">
        <v>11.56</v>
      </c>
      <c r="V22">
        <v>9.65</v>
      </c>
      <c r="W22">
        <v>10.25</v>
      </c>
      <c r="X22">
        <v>11.14</v>
      </c>
      <c r="Y22">
        <v>9.91</v>
      </c>
    </row>
    <row r="23" spans="1:25" ht="12.75">
      <c r="A23">
        <v>20050216</v>
      </c>
      <c r="B23">
        <v>8.67</v>
      </c>
      <c r="C23">
        <v>9.67</v>
      </c>
      <c r="D23">
        <v>9.77</v>
      </c>
      <c r="E23">
        <v>10.45</v>
      </c>
      <c r="F23">
        <v>11.04</v>
      </c>
      <c r="G23">
        <v>11.01</v>
      </c>
      <c r="H23">
        <v>8.47</v>
      </c>
      <c r="I23">
        <v>9.42</v>
      </c>
      <c r="J23">
        <v>9.44</v>
      </c>
      <c r="K23">
        <v>9.63</v>
      </c>
      <c r="L23">
        <v>9.12</v>
      </c>
      <c r="M23">
        <v>9.34</v>
      </c>
      <c r="N23">
        <v>9.2</v>
      </c>
      <c r="O23">
        <v>9.95</v>
      </c>
      <c r="P23">
        <v>9.76</v>
      </c>
      <c r="Q23">
        <v>9.98</v>
      </c>
      <c r="R23">
        <v>9.71</v>
      </c>
      <c r="S23">
        <v>9.23</v>
      </c>
      <c r="T23">
        <v>12.26</v>
      </c>
      <c r="U23">
        <v>12.95</v>
      </c>
      <c r="V23">
        <v>12.98</v>
      </c>
      <c r="W23">
        <v>13.04</v>
      </c>
      <c r="X23">
        <v>13.06</v>
      </c>
      <c r="Y23">
        <v>12.65</v>
      </c>
    </row>
    <row r="24" spans="1:25" ht="12.75">
      <c r="A24">
        <v>20050217</v>
      </c>
      <c r="B24">
        <v>9.1</v>
      </c>
      <c r="C24">
        <v>8.51</v>
      </c>
      <c r="D24">
        <v>8.48</v>
      </c>
      <c r="E24">
        <v>8.81</v>
      </c>
      <c r="F24">
        <v>8.47</v>
      </c>
      <c r="G24">
        <v>8.33</v>
      </c>
      <c r="H24">
        <v>8.57</v>
      </c>
      <c r="I24">
        <v>7.81</v>
      </c>
      <c r="J24">
        <v>8.27</v>
      </c>
      <c r="K24">
        <v>8.42</v>
      </c>
      <c r="L24">
        <v>8.42</v>
      </c>
      <c r="M24">
        <v>8.59</v>
      </c>
      <c r="N24">
        <v>7.36</v>
      </c>
      <c r="O24">
        <v>7.18</v>
      </c>
      <c r="P24">
        <v>6.96</v>
      </c>
      <c r="Q24">
        <v>8.26</v>
      </c>
      <c r="R24">
        <v>8.94</v>
      </c>
      <c r="S24">
        <v>9.03</v>
      </c>
      <c r="T24">
        <v>7.54</v>
      </c>
      <c r="U24">
        <v>7.26</v>
      </c>
      <c r="V24">
        <v>7.25</v>
      </c>
      <c r="W24">
        <v>7.9</v>
      </c>
      <c r="X24">
        <v>8.77</v>
      </c>
      <c r="Y24">
        <v>8.88</v>
      </c>
    </row>
    <row r="25" spans="1:25" ht="12.75">
      <c r="A25">
        <v>20050218</v>
      </c>
      <c r="B25">
        <v>6.41</v>
      </c>
      <c r="C25">
        <v>7.22</v>
      </c>
      <c r="D25">
        <v>7.15</v>
      </c>
      <c r="E25">
        <v>9.44</v>
      </c>
      <c r="F25">
        <v>9.82</v>
      </c>
      <c r="G25">
        <v>9.88</v>
      </c>
      <c r="H25">
        <v>8</v>
      </c>
      <c r="I25">
        <v>8.77</v>
      </c>
      <c r="J25">
        <v>8.81</v>
      </c>
      <c r="K25">
        <v>11.79</v>
      </c>
      <c r="L25">
        <v>12.75</v>
      </c>
      <c r="M25">
        <v>13.24</v>
      </c>
      <c r="N25">
        <v>8.28</v>
      </c>
      <c r="O25">
        <v>9.25</v>
      </c>
      <c r="P25">
        <v>9.04</v>
      </c>
      <c r="Q25">
        <v>12.1</v>
      </c>
      <c r="R25">
        <v>12.74</v>
      </c>
      <c r="S25">
        <v>12.66</v>
      </c>
      <c r="T25">
        <v>8.93</v>
      </c>
      <c r="U25">
        <v>9.73</v>
      </c>
      <c r="V25">
        <v>9.41</v>
      </c>
      <c r="W25">
        <v>12.59</v>
      </c>
      <c r="X25">
        <v>13.33</v>
      </c>
      <c r="Y25">
        <v>12.5</v>
      </c>
    </row>
    <row r="26" spans="1:25" ht="12.75">
      <c r="A26">
        <v>20050219</v>
      </c>
      <c r="B26">
        <v>7.57</v>
      </c>
      <c r="C26">
        <v>7.71</v>
      </c>
      <c r="D26">
        <v>7.64</v>
      </c>
      <c r="E26">
        <v>8.07</v>
      </c>
      <c r="F26">
        <v>8.42</v>
      </c>
      <c r="G26">
        <v>8.64</v>
      </c>
      <c r="H26">
        <v>8.48</v>
      </c>
      <c r="I26">
        <v>8.76</v>
      </c>
      <c r="J26">
        <v>8.58</v>
      </c>
      <c r="K26">
        <v>9.5</v>
      </c>
      <c r="L26">
        <v>10.77</v>
      </c>
      <c r="M26">
        <v>11.13</v>
      </c>
      <c r="N26">
        <v>10.74</v>
      </c>
      <c r="O26">
        <v>10.43</v>
      </c>
      <c r="P26">
        <v>10.63</v>
      </c>
      <c r="Q26">
        <v>10.5</v>
      </c>
      <c r="R26">
        <v>10.66</v>
      </c>
      <c r="S26">
        <v>11.86</v>
      </c>
      <c r="T26">
        <v>10.59</v>
      </c>
      <c r="U26">
        <v>9.85</v>
      </c>
      <c r="V26">
        <v>9.92</v>
      </c>
      <c r="W26">
        <v>10.05</v>
      </c>
      <c r="X26">
        <v>10.41</v>
      </c>
      <c r="Y26">
        <v>10.77</v>
      </c>
    </row>
    <row r="27" spans="1:25" ht="12.75">
      <c r="A27">
        <v>20050220</v>
      </c>
      <c r="B27">
        <v>6.69</v>
      </c>
      <c r="C27">
        <v>7.22</v>
      </c>
      <c r="D27">
        <v>6.29</v>
      </c>
      <c r="E27">
        <v>6.97</v>
      </c>
      <c r="F27">
        <v>7.91</v>
      </c>
      <c r="G27">
        <v>6.65</v>
      </c>
      <c r="H27">
        <v>8.01</v>
      </c>
      <c r="I27">
        <v>8.5</v>
      </c>
      <c r="J27">
        <v>8.53</v>
      </c>
      <c r="K27">
        <v>8.19</v>
      </c>
      <c r="L27">
        <v>9.32</v>
      </c>
      <c r="M27">
        <v>9.3</v>
      </c>
      <c r="N27">
        <v>10.33</v>
      </c>
      <c r="O27">
        <v>11.13</v>
      </c>
      <c r="P27">
        <v>11.26</v>
      </c>
      <c r="Q27">
        <v>10.89</v>
      </c>
      <c r="R27">
        <v>12.1</v>
      </c>
      <c r="S27">
        <v>12.2</v>
      </c>
      <c r="T27">
        <v>9.39</v>
      </c>
      <c r="U27">
        <v>9.33</v>
      </c>
      <c r="V27">
        <v>9.78</v>
      </c>
      <c r="W27">
        <v>9.13</v>
      </c>
      <c r="X27">
        <v>10.75</v>
      </c>
      <c r="Y27">
        <v>9.94</v>
      </c>
    </row>
    <row r="28" spans="1:25" ht="12.75">
      <c r="A28">
        <v>20050221</v>
      </c>
      <c r="B28">
        <v>7.52</v>
      </c>
      <c r="C28">
        <v>8</v>
      </c>
      <c r="D28">
        <v>7.85</v>
      </c>
      <c r="E28">
        <v>7.3</v>
      </c>
      <c r="F28">
        <v>8.35</v>
      </c>
      <c r="G28">
        <v>8.02</v>
      </c>
      <c r="H28">
        <v>8.46</v>
      </c>
      <c r="I28">
        <v>8.98</v>
      </c>
      <c r="J28">
        <v>7.36</v>
      </c>
      <c r="K28">
        <v>8.5</v>
      </c>
      <c r="L28">
        <v>9.56</v>
      </c>
      <c r="M28">
        <v>7.5</v>
      </c>
      <c r="N28">
        <v>9.8</v>
      </c>
      <c r="O28">
        <v>10.18</v>
      </c>
      <c r="P28">
        <v>10</v>
      </c>
      <c r="Q28">
        <v>9.17</v>
      </c>
      <c r="R28">
        <v>9.5</v>
      </c>
      <c r="S28">
        <v>8.81</v>
      </c>
      <c r="T28">
        <v>12.09</v>
      </c>
      <c r="U28">
        <v>12.58</v>
      </c>
      <c r="V28">
        <v>12.63</v>
      </c>
      <c r="W28">
        <v>11.16</v>
      </c>
      <c r="X28">
        <v>11.47</v>
      </c>
      <c r="Y28">
        <v>11.38</v>
      </c>
    </row>
    <row r="29" spans="1:25" ht="12.75">
      <c r="A29">
        <v>20050222</v>
      </c>
      <c r="B29">
        <v>5.65</v>
      </c>
      <c r="C29">
        <v>5.91</v>
      </c>
      <c r="D29">
        <v>5.67</v>
      </c>
      <c r="E29">
        <v>5.23</v>
      </c>
      <c r="F29">
        <v>5.92</v>
      </c>
      <c r="G29">
        <v>5.71</v>
      </c>
      <c r="H29">
        <v>8.15</v>
      </c>
      <c r="I29">
        <v>8.09</v>
      </c>
      <c r="J29">
        <v>8.32</v>
      </c>
      <c r="K29">
        <v>7.4</v>
      </c>
      <c r="L29">
        <v>9.03</v>
      </c>
      <c r="M29">
        <v>9.15</v>
      </c>
      <c r="N29">
        <v>9.03</v>
      </c>
      <c r="O29">
        <v>8.68</v>
      </c>
      <c r="P29">
        <v>8.37</v>
      </c>
      <c r="Q29">
        <v>7.73</v>
      </c>
      <c r="R29">
        <v>8.97</v>
      </c>
      <c r="S29">
        <v>8.97</v>
      </c>
      <c r="T29">
        <v>9.18</v>
      </c>
      <c r="U29">
        <v>9.17</v>
      </c>
      <c r="V29">
        <v>8.96</v>
      </c>
      <c r="W29">
        <v>8.64</v>
      </c>
      <c r="X29">
        <v>9.96</v>
      </c>
      <c r="Y29">
        <v>9.33</v>
      </c>
    </row>
    <row r="30" spans="1:25" ht="12.75">
      <c r="A30">
        <v>20050223</v>
      </c>
      <c r="B30">
        <v>6.92</v>
      </c>
      <c r="C30">
        <v>7.26</v>
      </c>
      <c r="D30">
        <v>7.28</v>
      </c>
      <c r="E30">
        <v>6.81</v>
      </c>
      <c r="F30">
        <v>6.39</v>
      </c>
      <c r="G30">
        <v>6.13</v>
      </c>
      <c r="H30">
        <v>6.18</v>
      </c>
      <c r="I30">
        <v>6.46</v>
      </c>
      <c r="J30">
        <v>6.43</v>
      </c>
      <c r="K30">
        <v>6.51</v>
      </c>
      <c r="L30">
        <v>6.12</v>
      </c>
      <c r="M30">
        <v>5.76</v>
      </c>
      <c r="N30">
        <v>8.71</v>
      </c>
      <c r="O30">
        <v>8.42</v>
      </c>
      <c r="P30">
        <v>9.46</v>
      </c>
      <c r="Q30">
        <v>7.69</v>
      </c>
      <c r="R30">
        <v>7.02</v>
      </c>
      <c r="S30">
        <v>7.78</v>
      </c>
      <c r="T30">
        <v>8.43</v>
      </c>
      <c r="U30">
        <v>8.07</v>
      </c>
      <c r="V30">
        <v>9.24</v>
      </c>
      <c r="W30">
        <v>7.9</v>
      </c>
      <c r="X30">
        <v>7.4</v>
      </c>
      <c r="Y30">
        <v>8.44</v>
      </c>
    </row>
    <row r="31" spans="1:25" ht="12.75">
      <c r="A31">
        <v>20050224</v>
      </c>
      <c r="B31">
        <v>7.33</v>
      </c>
      <c r="C31">
        <v>8.45</v>
      </c>
      <c r="D31">
        <v>8.87</v>
      </c>
      <c r="E31">
        <v>8.62</v>
      </c>
      <c r="F31">
        <v>8.24</v>
      </c>
      <c r="G31">
        <v>8.07</v>
      </c>
      <c r="H31">
        <v>6.67</v>
      </c>
      <c r="I31">
        <v>7.61</v>
      </c>
      <c r="J31">
        <v>7.97</v>
      </c>
      <c r="K31">
        <v>7.9</v>
      </c>
      <c r="L31">
        <v>6.47</v>
      </c>
      <c r="M31">
        <v>7.21</v>
      </c>
      <c r="N31">
        <v>6.15</v>
      </c>
      <c r="O31">
        <v>6.95</v>
      </c>
      <c r="P31">
        <v>6.62</v>
      </c>
      <c r="Q31">
        <v>7.57</v>
      </c>
      <c r="R31">
        <v>5.98</v>
      </c>
      <c r="S31">
        <v>5.66</v>
      </c>
      <c r="T31">
        <v>7.45</v>
      </c>
      <c r="U31">
        <v>8.39</v>
      </c>
      <c r="V31">
        <v>8.9</v>
      </c>
      <c r="W31">
        <v>8.13</v>
      </c>
      <c r="X31">
        <v>6.48</v>
      </c>
      <c r="Y31">
        <v>6.85</v>
      </c>
    </row>
    <row r="32" spans="1:25" ht="12.75">
      <c r="A32">
        <v>20050225</v>
      </c>
      <c r="B32">
        <v>7.45</v>
      </c>
      <c r="C32">
        <v>6.74</v>
      </c>
      <c r="D32">
        <v>6.81</v>
      </c>
      <c r="E32">
        <v>6.01</v>
      </c>
      <c r="F32">
        <v>6.18</v>
      </c>
      <c r="G32">
        <v>6.1</v>
      </c>
      <c r="H32">
        <v>7.61</v>
      </c>
      <c r="I32">
        <v>6.88</v>
      </c>
      <c r="J32">
        <v>7.51</v>
      </c>
      <c r="K32">
        <v>5.65</v>
      </c>
      <c r="L32">
        <v>6.24</v>
      </c>
      <c r="M32">
        <v>6.35</v>
      </c>
      <c r="N32">
        <v>6.1</v>
      </c>
      <c r="O32">
        <v>5.75</v>
      </c>
      <c r="P32">
        <v>5.81</v>
      </c>
      <c r="Q32">
        <v>5.76</v>
      </c>
      <c r="R32">
        <v>5.94</v>
      </c>
      <c r="S32">
        <v>5.82</v>
      </c>
      <c r="T32">
        <v>5.45</v>
      </c>
      <c r="U32">
        <v>5.28</v>
      </c>
      <c r="V32">
        <v>5.29</v>
      </c>
      <c r="W32">
        <v>6.23</v>
      </c>
      <c r="X32">
        <v>6.26</v>
      </c>
      <c r="Y32">
        <v>6.6</v>
      </c>
    </row>
    <row r="33" spans="1:25" ht="12.75">
      <c r="A33">
        <v>20050226</v>
      </c>
      <c r="B33">
        <v>5.56</v>
      </c>
      <c r="C33">
        <v>6.12</v>
      </c>
      <c r="D33">
        <v>5.95</v>
      </c>
      <c r="E33">
        <v>7.55</v>
      </c>
      <c r="F33">
        <v>6.73</v>
      </c>
      <c r="G33">
        <v>6.74</v>
      </c>
      <c r="H33">
        <v>5.95</v>
      </c>
      <c r="I33">
        <v>5.65</v>
      </c>
      <c r="J33">
        <v>5.62</v>
      </c>
      <c r="K33">
        <v>6.15</v>
      </c>
      <c r="L33">
        <v>6.47</v>
      </c>
      <c r="M33">
        <v>6.5</v>
      </c>
      <c r="N33">
        <v>6.12</v>
      </c>
      <c r="O33">
        <v>6.13</v>
      </c>
      <c r="P33">
        <v>6.11</v>
      </c>
      <c r="Q33">
        <v>5.96</v>
      </c>
      <c r="R33">
        <v>6.74</v>
      </c>
      <c r="S33">
        <v>7.26</v>
      </c>
      <c r="T33">
        <v>5.87</v>
      </c>
      <c r="U33">
        <v>6.43</v>
      </c>
      <c r="V33">
        <v>6.75</v>
      </c>
      <c r="W33">
        <v>7.08</v>
      </c>
      <c r="X33">
        <v>6.9</v>
      </c>
      <c r="Y33">
        <v>7.14</v>
      </c>
    </row>
    <row r="34" spans="1:25" ht="12.75">
      <c r="A34">
        <v>20050227</v>
      </c>
      <c r="B34">
        <v>5.9</v>
      </c>
      <c r="C34">
        <v>6.14</v>
      </c>
      <c r="D34">
        <v>6.01</v>
      </c>
      <c r="E34">
        <v>6.47</v>
      </c>
      <c r="F34">
        <v>6.8</v>
      </c>
      <c r="G34">
        <v>6.45</v>
      </c>
      <c r="H34">
        <v>6.32</v>
      </c>
      <c r="I34">
        <v>7.03</v>
      </c>
      <c r="J34">
        <v>7.01</v>
      </c>
      <c r="K34">
        <v>7.91</v>
      </c>
      <c r="L34">
        <v>8.29</v>
      </c>
      <c r="M34">
        <v>8.1</v>
      </c>
      <c r="N34">
        <v>6.25</v>
      </c>
      <c r="O34">
        <v>6.34</v>
      </c>
      <c r="P34">
        <v>6.38</v>
      </c>
      <c r="Q34">
        <v>6.38</v>
      </c>
      <c r="R34">
        <v>7.46</v>
      </c>
      <c r="S34">
        <v>7.37</v>
      </c>
      <c r="T34">
        <v>7.36</v>
      </c>
      <c r="U34">
        <v>8.54</v>
      </c>
      <c r="V34">
        <v>9.4</v>
      </c>
      <c r="W34">
        <v>8.42</v>
      </c>
      <c r="X34">
        <v>9.46</v>
      </c>
      <c r="Y34">
        <v>10.52</v>
      </c>
    </row>
    <row r="35" spans="1:25" ht="12.75">
      <c r="A35">
        <v>20050228</v>
      </c>
      <c r="B35">
        <v>5.88</v>
      </c>
      <c r="C35">
        <v>5.48</v>
      </c>
      <c r="D35">
        <v>5.47</v>
      </c>
      <c r="E35">
        <v>5.6</v>
      </c>
      <c r="F35">
        <v>6.51</v>
      </c>
      <c r="G35">
        <v>6.05</v>
      </c>
      <c r="H35">
        <v>6.74</v>
      </c>
      <c r="I35">
        <v>6.14</v>
      </c>
      <c r="J35">
        <v>6.05</v>
      </c>
      <c r="K35">
        <v>6.42</v>
      </c>
      <c r="L35">
        <v>7.63</v>
      </c>
      <c r="M35">
        <v>6.53</v>
      </c>
      <c r="N35">
        <v>7.67</v>
      </c>
      <c r="O35">
        <v>6.88</v>
      </c>
      <c r="P35">
        <v>6.68</v>
      </c>
      <c r="Q35">
        <v>6.83</v>
      </c>
      <c r="R35">
        <v>7.58</v>
      </c>
      <c r="S35">
        <v>6.92</v>
      </c>
      <c r="T35">
        <v>7.62</v>
      </c>
      <c r="U35">
        <v>7.31</v>
      </c>
      <c r="V35">
        <v>7.25</v>
      </c>
      <c r="W35">
        <v>6.45</v>
      </c>
      <c r="X35">
        <v>7</v>
      </c>
      <c r="Y35">
        <v>7.13</v>
      </c>
    </row>
    <row r="36" spans="2:25" ht="12.75">
      <c r="B36" s="6">
        <f>AVERAGE(B12:B35)</f>
        <v>6.766249999999999</v>
      </c>
      <c r="C36" s="6">
        <f aca="true" t="shared" si="0" ref="C36:Y36">AVERAGE(C12:C35)</f>
        <v>7.027499999999999</v>
      </c>
      <c r="D36" s="6">
        <f t="shared" si="0"/>
        <v>6.982499999999999</v>
      </c>
      <c r="E36" s="6">
        <f t="shared" si="0"/>
        <v>7.247083333333333</v>
      </c>
      <c r="F36" s="6">
        <f t="shared" si="0"/>
        <v>7.655833333333333</v>
      </c>
      <c r="G36" s="6">
        <f t="shared" si="0"/>
        <v>7.558333333333334</v>
      </c>
      <c r="H36" s="6">
        <f t="shared" si="0"/>
        <v>7.4443478260869576</v>
      </c>
      <c r="I36" s="6">
        <f t="shared" si="0"/>
        <v>7.737391304347827</v>
      </c>
      <c r="J36" s="6">
        <f t="shared" si="0"/>
        <v>7.791249999999999</v>
      </c>
      <c r="K36" s="6">
        <f t="shared" si="0"/>
        <v>7.930434782608696</v>
      </c>
      <c r="L36" s="6">
        <f t="shared" si="0"/>
        <v>8.554782608695652</v>
      </c>
      <c r="M36" s="6">
        <f t="shared" si="0"/>
        <v>8.540833333333333</v>
      </c>
      <c r="N36" s="6">
        <f t="shared" si="0"/>
        <v>8.163478260869566</v>
      </c>
      <c r="O36" s="6">
        <f t="shared" si="0"/>
        <v>8.381304347826086</v>
      </c>
      <c r="P36" s="6">
        <f t="shared" si="0"/>
        <v>8.546666666666667</v>
      </c>
      <c r="Q36" s="6">
        <f t="shared" si="0"/>
        <v>8.446521739130434</v>
      </c>
      <c r="R36" s="6">
        <f t="shared" si="0"/>
        <v>9.070869565217393</v>
      </c>
      <c r="S36" s="6">
        <f t="shared" si="0"/>
        <v>9.111666666666665</v>
      </c>
      <c r="T36" s="6">
        <f t="shared" si="0"/>
        <v>8.730434782608697</v>
      </c>
      <c r="U36" s="6">
        <f t="shared" si="0"/>
        <v>9.034782608695652</v>
      </c>
      <c r="V36" s="6">
        <f t="shared" si="0"/>
        <v>9.238333333333335</v>
      </c>
      <c r="W36" s="6">
        <f t="shared" si="0"/>
        <v>9.008695652173913</v>
      </c>
      <c r="X36" s="6">
        <f t="shared" si="0"/>
        <v>9.536521739130436</v>
      </c>
      <c r="Y36" s="6">
        <f t="shared" si="0"/>
        <v>9.742500000000001</v>
      </c>
    </row>
    <row r="38" spans="1:17" ht="12.75">
      <c r="A38" t="s">
        <v>37</v>
      </c>
      <c r="B38">
        <v>6.8</v>
      </c>
      <c r="C38">
        <v>7</v>
      </c>
      <c r="D38">
        <v>7.2</v>
      </c>
      <c r="E38">
        <v>7.7</v>
      </c>
      <c r="F38">
        <v>7.4</v>
      </c>
      <c r="G38">
        <v>7.7</v>
      </c>
      <c r="H38">
        <v>7.9</v>
      </c>
      <c r="I38">
        <v>8.6</v>
      </c>
      <c r="J38">
        <v>8.2</v>
      </c>
      <c r="K38">
        <v>8.4</v>
      </c>
      <c r="L38">
        <v>8.4</v>
      </c>
      <c r="M38">
        <v>9.1</v>
      </c>
      <c r="N38">
        <v>8.7</v>
      </c>
      <c r="O38">
        <v>9</v>
      </c>
      <c r="P38">
        <v>9</v>
      </c>
      <c r="Q38">
        <v>9.5</v>
      </c>
    </row>
    <row r="39" spans="1:17" ht="12.75">
      <c r="A39" t="s">
        <v>38</v>
      </c>
      <c r="C39">
        <v>7</v>
      </c>
      <c r="E39">
        <v>7.6</v>
      </c>
      <c r="G39">
        <v>7.8</v>
      </c>
      <c r="I39">
        <v>8.5</v>
      </c>
      <c r="K39">
        <v>8.5</v>
      </c>
      <c r="M39">
        <v>9.1</v>
      </c>
      <c r="O39">
        <v>9.2</v>
      </c>
      <c r="Q39">
        <v>9.7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0">
      <selection activeCell="A37" sqref="A37:Q39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116</v>
      </c>
    </row>
    <row r="2" spans="1:2" ht="12.75">
      <c r="A2" t="s">
        <v>117</v>
      </c>
      <c r="B2" t="s">
        <v>118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44</v>
      </c>
      <c r="D6" t="s">
        <v>44</v>
      </c>
      <c r="E6" t="s">
        <v>39</v>
      </c>
      <c r="F6" t="s">
        <v>41</v>
      </c>
      <c r="G6" t="s">
        <v>44</v>
      </c>
      <c r="H6" t="s">
        <v>44</v>
      </c>
      <c r="I6" t="s">
        <v>39</v>
      </c>
      <c r="J6" t="s">
        <v>41</v>
      </c>
      <c r="K6" t="s">
        <v>44</v>
      </c>
      <c r="L6" t="s">
        <v>44</v>
      </c>
      <c r="M6" t="s">
        <v>39</v>
      </c>
      <c r="N6" t="s">
        <v>41</v>
      </c>
      <c r="O6" t="s">
        <v>44</v>
      </c>
      <c r="P6" t="s">
        <v>44</v>
      </c>
      <c r="Q6" t="s">
        <v>39</v>
      </c>
    </row>
    <row r="7" spans="1:17" ht="12.75">
      <c r="A7">
        <v>20050201</v>
      </c>
      <c r="B7">
        <v>40.73</v>
      </c>
      <c r="C7">
        <v>43.37</v>
      </c>
      <c r="D7">
        <v>44.4</v>
      </c>
      <c r="E7">
        <v>44.25</v>
      </c>
      <c r="F7">
        <v>46.09</v>
      </c>
      <c r="G7">
        <v>47.86</v>
      </c>
      <c r="H7">
        <v>48.45</v>
      </c>
      <c r="I7">
        <v>49.64</v>
      </c>
      <c r="J7">
        <v>47.34</v>
      </c>
      <c r="K7">
        <v>46.83</v>
      </c>
      <c r="L7">
        <v>46.61</v>
      </c>
      <c r="M7">
        <v>48.26</v>
      </c>
      <c r="N7">
        <v>46.94</v>
      </c>
      <c r="O7">
        <v>46.43</v>
      </c>
      <c r="P7">
        <v>47.39</v>
      </c>
      <c r="Q7">
        <v>48.27</v>
      </c>
    </row>
    <row r="8" spans="1:17" ht="12.75">
      <c r="A8">
        <v>20050202</v>
      </c>
      <c r="B8">
        <v>43.17</v>
      </c>
      <c r="C8">
        <v>42.71</v>
      </c>
      <c r="D8">
        <v>42.58</v>
      </c>
      <c r="E8">
        <v>43.56</v>
      </c>
      <c r="F8">
        <v>45.29</v>
      </c>
      <c r="G8">
        <v>45</v>
      </c>
      <c r="H8">
        <v>43.78</v>
      </c>
      <c r="I8">
        <v>44.38</v>
      </c>
      <c r="J8">
        <v>50.93</v>
      </c>
      <c r="K8">
        <v>49.67</v>
      </c>
      <c r="L8">
        <v>47.33</v>
      </c>
      <c r="M8">
        <v>46.68</v>
      </c>
      <c r="N8">
        <v>50.39</v>
      </c>
      <c r="O8">
        <v>48.89</v>
      </c>
      <c r="P8">
        <v>47.4</v>
      </c>
      <c r="Q8">
        <v>46.97</v>
      </c>
    </row>
    <row r="9" spans="1:17" ht="12.75">
      <c r="A9">
        <v>20050203</v>
      </c>
      <c r="B9">
        <v>42.3</v>
      </c>
      <c r="C9">
        <v>43.15</v>
      </c>
      <c r="D9">
        <v>42.87</v>
      </c>
      <c r="E9">
        <v>42.7</v>
      </c>
      <c r="F9">
        <v>45.63</v>
      </c>
      <c r="G9">
        <v>47.23</v>
      </c>
      <c r="H9">
        <v>46.55</v>
      </c>
      <c r="I9">
        <v>45.16</v>
      </c>
      <c r="J9">
        <v>44.94</v>
      </c>
      <c r="K9">
        <v>46.89</v>
      </c>
      <c r="L9">
        <v>46.24</v>
      </c>
      <c r="M9">
        <v>45.7</v>
      </c>
      <c r="N9">
        <v>46.75</v>
      </c>
      <c r="O9">
        <v>49.05</v>
      </c>
      <c r="P9">
        <v>48.23</v>
      </c>
      <c r="Q9">
        <v>47.84</v>
      </c>
    </row>
    <row r="10" spans="1:17" ht="12.75">
      <c r="A10">
        <v>20050204</v>
      </c>
      <c r="B10">
        <v>43.66</v>
      </c>
      <c r="C10">
        <v>44.36</v>
      </c>
      <c r="D10">
        <v>43.94</v>
      </c>
      <c r="E10">
        <v>46.08</v>
      </c>
      <c r="F10">
        <v>43.57</v>
      </c>
      <c r="G10">
        <v>46.13</v>
      </c>
      <c r="H10">
        <v>44.6</v>
      </c>
      <c r="I10">
        <v>45.43</v>
      </c>
      <c r="J10">
        <v>45.61</v>
      </c>
      <c r="K10">
        <v>46.46</v>
      </c>
      <c r="L10">
        <v>44.56</v>
      </c>
      <c r="M10">
        <v>44.69</v>
      </c>
      <c r="N10">
        <v>46.81</v>
      </c>
      <c r="O10">
        <v>47.08</v>
      </c>
      <c r="P10">
        <v>44.75</v>
      </c>
      <c r="Q10">
        <v>44.67</v>
      </c>
    </row>
    <row r="11" spans="1:17" ht="12.75">
      <c r="A11">
        <v>20050205</v>
      </c>
      <c r="B11">
        <v>45.31</v>
      </c>
      <c r="C11">
        <v>47.21</v>
      </c>
      <c r="D11">
        <v>46.59</v>
      </c>
      <c r="E11">
        <v>47.42</v>
      </c>
      <c r="F11">
        <v>48.62</v>
      </c>
      <c r="G11">
        <v>49.5</v>
      </c>
      <c r="H11">
        <v>48.11</v>
      </c>
      <c r="I11">
        <v>49.64</v>
      </c>
      <c r="J11">
        <v>46.22</v>
      </c>
      <c r="K11">
        <v>48.37</v>
      </c>
      <c r="L11">
        <v>47.06</v>
      </c>
      <c r="M11">
        <v>49.79</v>
      </c>
      <c r="N11">
        <v>46.29</v>
      </c>
      <c r="O11">
        <v>48.9</v>
      </c>
      <c r="P11">
        <v>48.83</v>
      </c>
      <c r="Q11">
        <v>49.6</v>
      </c>
    </row>
    <row r="12" spans="1:17" ht="12.75">
      <c r="A12">
        <v>20050206</v>
      </c>
      <c r="B12">
        <v>46.43</v>
      </c>
      <c r="C12">
        <v>47.9</v>
      </c>
      <c r="D12">
        <v>45.74</v>
      </c>
      <c r="E12">
        <v>44.52</v>
      </c>
      <c r="F12">
        <v>48.5</v>
      </c>
      <c r="G12">
        <v>48.72</v>
      </c>
      <c r="H12">
        <v>46.55</v>
      </c>
      <c r="I12">
        <v>45</v>
      </c>
      <c r="J12">
        <v>51.5</v>
      </c>
      <c r="K12">
        <v>51.96</v>
      </c>
      <c r="L12">
        <v>50.69</v>
      </c>
      <c r="M12">
        <v>48.77</v>
      </c>
      <c r="N12">
        <v>50.87</v>
      </c>
      <c r="O12">
        <v>52.21</v>
      </c>
      <c r="P12">
        <v>50.19</v>
      </c>
      <c r="Q12">
        <v>46.38</v>
      </c>
    </row>
    <row r="13" spans="1:17" ht="12.75">
      <c r="A13">
        <v>20050207</v>
      </c>
      <c r="B13">
        <v>45.1</v>
      </c>
      <c r="C13">
        <v>45.32</v>
      </c>
      <c r="D13">
        <v>44.55</v>
      </c>
      <c r="E13">
        <v>46.89</v>
      </c>
      <c r="F13">
        <v>45.23</v>
      </c>
      <c r="G13">
        <v>45.73</v>
      </c>
      <c r="H13">
        <v>45.57</v>
      </c>
      <c r="I13">
        <v>48.01</v>
      </c>
      <c r="J13">
        <v>46.51</v>
      </c>
      <c r="K13">
        <v>48.05</v>
      </c>
      <c r="L13">
        <v>48.67</v>
      </c>
      <c r="M13">
        <v>49.74</v>
      </c>
      <c r="N13">
        <v>49.21</v>
      </c>
      <c r="O13">
        <v>51.27</v>
      </c>
      <c r="P13">
        <v>52.05</v>
      </c>
      <c r="Q13">
        <v>51.89</v>
      </c>
    </row>
    <row r="14" spans="1:17" ht="12.75">
      <c r="A14">
        <v>20050208</v>
      </c>
      <c r="B14">
        <v>43.8</v>
      </c>
      <c r="C14">
        <v>41.53</v>
      </c>
      <c r="D14">
        <v>39.2</v>
      </c>
      <c r="E14">
        <v>36.45</v>
      </c>
      <c r="F14">
        <v>45.3</v>
      </c>
      <c r="G14">
        <v>43.22</v>
      </c>
      <c r="H14">
        <v>39.35</v>
      </c>
      <c r="I14">
        <v>38.72</v>
      </c>
      <c r="J14">
        <v>46.15</v>
      </c>
      <c r="K14">
        <v>45.87</v>
      </c>
      <c r="L14">
        <v>42.94</v>
      </c>
      <c r="M14">
        <v>42.42</v>
      </c>
      <c r="N14">
        <v>47.8</v>
      </c>
      <c r="O14">
        <v>49.55</v>
      </c>
      <c r="P14">
        <v>47.89</v>
      </c>
      <c r="Q14">
        <v>47.81</v>
      </c>
    </row>
    <row r="15" spans="1:17" ht="12.75">
      <c r="A15">
        <v>20050209</v>
      </c>
      <c r="B15">
        <v>36.92</v>
      </c>
      <c r="C15">
        <v>37.1</v>
      </c>
      <c r="D15">
        <v>38.05</v>
      </c>
      <c r="E15">
        <v>36.74</v>
      </c>
      <c r="F15">
        <v>36.43</v>
      </c>
      <c r="G15">
        <v>37.08</v>
      </c>
      <c r="H15">
        <v>36.77</v>
      </c>
      <c r="I15">
        <v>35.06</v>
      </c>
      <c r="J15">
        <v>39.12</v>
      </c>
      <c r="K15">
        <v>40.19</v>
      </c>
      <c r="L15">
        <v>38.73</v>
      </c>
      <c r="M15">
        <v>38.2</v>
      </c>
      <c r="N15">
        <v>42.92</v>
      </c>
      <c r="O15">
        <v>43.46</v>
      </c>
      <c r="P15">
        <v>42.53</v>
      </c>
      <c r="Q15">
        <v>40.51</v>
      </c>
    </row>
    <row r="16" spans="1:17" ht="12.75">
      <c r="A16">
        <v>20050210</v>
      </c>
      <c r="B16">
        <v>38.89</v>
      </c>
      <c r="C16">
        <v>42.05</v>
      </c>
      <c r="D16">
        <v>41.15</v>
      </c>
      <c r="E16">
        <v>40.49</v>
      </c>
      <c r="F16">
        <v>36.27</v>
      </c>
      <c r="G16">
        <v>39</v>
      </c>
      <c r="H16">
        <v>39.84</v>
      </c>
      <c r="I16">
        <v>38.67</v>
      </c>
      <c r="J16">
        <v>37.66</v>
      </c>
      <c r="K16">
        <v>39.56</v>
      </c>
      <c r="L16">
        <v>41.7</v>
      </c>
      <c r="M16">
        <v>40.87</v>
      </c>
      <c r="N16">
        <v>39.34</v>
      </c>
      <c r="O16">
        <v>40.7</v>
      </c>
      <c r="P16">
        <v>43.67</v>
      </c>
      <c r="Q16">
        <v>42.76</v>
      </c>
    </row>
    <row r="17" spans="1:17" ht="12.75">
      <c r="A17">
        <v>20050211</v>
      </c>
      <c r="B17">
        <v>41.55</v>
      </c>
      <c r="C17">
        <v>45.08</v>
      </c>
      <c r="D17">
        <v>46.81</v>
      </c>
      <c r="E17">
        <v>48.94</v>
      </c>
      <c r="F17">
        <v>43.46</v>
      </c>
      <c r="G17">
        <v>45.52</v>
      </c>
      <c r="H17">
        <v>45.85</v>
      </c>
      <c r="I17">
        <v>46.7</v>
      </c>
      <c r="J17">
        <v>40.76</v>
      </c>
      <c r="K17">
        <v>43.29</v>
      </c>
      <c r="L17">
        <v>44.16</v>
      </c>
      <c r="M17">
        <v>43.67</v>
      </c>
      <c r="N17">
        <v>42.19</v>
      </c>
      <c r="O17">
        <v>43.06</v>
      </c>
      <c r="P17">
        <v>42.72</v>
      </c>
      <c r="Q17">
        <v>42.15</v>
      </c>
    </row>
    <row r="18" spans="1:17" ht="12.75">
      <c r="A18">
        <v>20050212</v>
      </c>
      <c r="B18">
        <v>47.57</v>
      </c>
      <c r="C18">
        <v>52.29</v>
      </c>
      <c r="D18">
        <v>49.62</v>
      </c>
      <c r="E18">
        <v>48.7</v>
      </c>
      <c r="F18">
        <v>50.37</v>
      </c>
      <c r="G18">
        <v>53.91</v>
      </c>
      <c r="H18">
        <v>51.59</v>
      </c>
      <c r="I18">
        <v>49.05</v>
      </c>
      <c r="J18">
        <v>47.72</v>
      </c>
      <c r="K18">
        <v>50.94</v>
      </c>
      <c r="L18">
        <v>47.75</v>
      </c>
      <c r="M18">
        <v>44.99</v>
      </c>
      <c r="N18">
        <v>46.41</v>
      </c>
      <c r="O18">
        <v>48.63</v>
      </c>
      <c r="P18">
        <v>46.33</v>
      </c>
      <c r="Q18">
        <v>43.64</v>
      </c>
    </row>
    <row r="19" spans="1:17" ht="12.75">
      <c r="A19">
        <v>20050213</v>
      </c>
      <c r="B19">
        <v>44.36</v>
      </c>
      <c r="C19">
        <v>47.14</v>
      </c>
      <c r="D19">
        <v>44.4</v>
      </c>
      <c r="E19">
        <v>42.88</v>
      </c>
      <c r="F19">
        <v>47.21</v>
      </c>
      <c r="G19">
        <v>48.15</v>
      </c>
      <c r="H19">
        <v>44.11</v>
      </c>
      <c r="I19">
        <v>42.56</v>
      </c>
      <c r="J19">
        <v>46.32</v>
      </c>
      <c r="K19">
        <v>46.83</v>
      </c>
      <c r="L19">
        <v>42.57</v>
      </c>
      <c r="M19">
        <v>42.61</v>
      </c>
      <c r="N19">
        <v>44.22</v>
      </c>
      <c r="O19">
        <v>44.27</v>
      </c>
      <c r="P19">
        <v>42.12</v>
      </c>
      <c r="Q19">
        <v>42.3</v>
      </c>
    </row>
    <row r="20" spans="1:17" ht="12.75">
      <c r="A20">
        <v>20050214</v>
      </c>
      <c r="B20">
        <v>38.24</v>
      </c>
      <c r="C20">
        <v>40.47</v>
      </c>
      <c r="D20">
        <v>38.11</v>
      </c>
      <c r="E20">
        <v>40.11</v>
      </c>
      <c r="F20">
        <v>39.2</v>
      </c>
      <c r="G20">
        <v>39.78</v>
      </c>
      <c r="H20">
        <v>37.83</v>
      </c>
      <c r="I20">
        <v>39.48</v>
      </c>
      <c r="J20">
        <v>41.55</v>
      </c>
      <c r="K20">
        <v>41.26</v>
      </c>
      <c r="L20">
        <v>38.41</v>
      </c>
      <c r="M20">
        <v>38.76</v>
      </c>
      <c r="N20">
        <v>41.83</v>
      </c>
      <c r="O20">
        <v>43.17</v>
      </c>
      <c r="P20">
        <v>41.5</v>
      </c>
      <c r="Q20">
        <v>40</v>
      </c>
    </row>
    <row r="21" spans="1:17" ht="12.75">
      <c r="A21">
        <v>20050215</v>
      </c>
      <c r="B21">
        <v>42.28</v>
      </c>
      <c r="C21">
        <v>45.29</v>
      </c>
      <c r="D21">
        <v>45.96</v>
      </c>
      <c r="E21">
        <v>48.94</v>
      </c>
      <c r="F21">
        <v>43.1</v>
      </c>
      <c r="G21">
        <v>45.02</v>
      </c>
      <c r="H21">
        <v>44.8</v>
      </c>
      <c r="I21">
        <v>49.14</v>
      </c>
      <c r="J21">
        <v>41.28</v>
      </c>
      <c r="K21">
        <v>44.74</v>
      </c>
      <c r="L21">
        <v>45.25</v>
      </c>
      <c r="M21">
        <v>48.82</v>
      </c>
      <c r="N21">
        <v>40.26</v>
      </c>
      <c r="O21">
        <v>44.01</v>
      </c>
      <c r="P21">
        <v>45.17</v>
      </c>
      <c r="Q21">
        <v>45.87</v>
      </c>
    </row>
    <row r="22" spans="1:17" ht="12.75">
      <c r="A22">
        <v>20050216</v>
      </c>
      <c r="B22">
        <v>49.62</v>
      </c>
      <c r="C22">
        <v>49.31</v>
      </c>
      <c r="D22">
        <v>44.31</v>
      </c>
      <c r="E22">
        <v>42.11</v>
      </c>
      <c r="F22">
        <v>49.33</v>
      </c>
      <c r="G22">
        <v>49.99</v>
      </c>
      <c r="H22">
        <v>44.57</v>
      </c>
      <c r="I22">
        <v>41.7</v>
      </c>
      <c r="J22">
        <v>49.21</v>
      </c>
      <c r="K22">
        <v>47.21</v>
      </c>
      <c r="L22">
        <v>43.71</v>
      </c>
      <c r="M22">
        <v>41.75</v>
      </c>
      <c r="N22">
        <v>49.17</v>
      </c>
      <c r="O22">
        <v>47.74</v>
      </c>
      <c r="P22">
        <v>43.64</v>
      </c>
      <c r="Q22">
        <v>41.81</v>
      </c>
    </row>
    <row r="23" spans="1:17" ht="12.75">
      <c r="A23">
        <v>20050217</v>
      </c>
      <c r="B23">
        <v>45.39</v>
      </c>
      <c r="C23">
        <v>47.04</v>
      </c>
      <c r="D23">
        <v>47.1</v>
      </c>
      <c r="E23">
        <v>48.9</v>
      </c>
      <c r="F23">
        <v>45.4</v>
      </c>
      <c r="G23">
        <v>45.74</v>
      </c>
      <c r="H23">
        <v>47.29</v>
      </c>
      <c r="I23">
        <v>48.37</v>
      </c>
      <c r="J23">
        <v>45.48</v>
      </c>
      <c r="K23">
        <v>45.31</v>
      </c>
      <c r="L23">
        <v>46.92</v>
      </c>
      <c r="M23">
        <v>47.25</v>
      </c>
      <c r="N23">
        <v>46.64</v>
      </c>
      <c r="O23">
        <v>46.87</v>
      </c>
      <c r="P23">
        <v>47.36</v>
      </c>
      <c r="Q23">
        <v>47.31</v>
      </c>
    </row>
    <row r="24" spans="1:17" ht="12.75">
      <c r="A24">
        <v>20050218</v>
      </c>
      <c r="B24">
        <v>48.92</v>
      </c>
      <c r="C24">
        <v>50.4</v>
      </c>
      <c r="D24">
        <v>48.97</v>
      </c>
      <c r="E24">
        <v>48.29</v>
      </c>
      <c r="F24">
        <v>49.73</v>
      </c>
      <c r="G24">
        <v>50.43</v>
      </c>
      <c r="H24">
        <v>49.5</v>
      </c>
      <c r="I24">
        <v>47.87</v>
      </c>
      <c r="J24">
        <v>49.07</v>
      </c>
      <c r="K24">
        <v>50.91</v>
      </c>
      <c r="L24">
        <v>48.36</v>
      </c>
      <c r="M24">
        <v>46.45</v>
      </c>
      <c r="N24">
        <v>48.3</v>
      </c>
      <c r="O24">
        <v>50.23</v>
      </c>
      <c r="P24">
        <v>49.11</v>
      </c>
      <c r="Q24">
        <v>48.21</v>
      </c>
    </row>
    <row r="25" spans="1:17" ht="12.75">
      <c r="A25">
        <v>20050219</v>
      </c>
      <c r="B25">
        <v>51.52</v>
      </c>
      <c r="C25">
        <v>53.17</v>
      </c>
      <c r="D25">
        <v>47.5</v>
      </c>
      <c r="E25">
        <v>43.86</v>
      </c>
      <c r="F25">
        <v>52.48</v>
      </c>
      <c r="G25">
        <v>53.89</v>
      </c>
      <c r="H25">
        <v>47.04</v>
      </c>
      <c r="I25">
        <v>42.78</v>
      </c>
      <c r="J25">
        <v>51.43</v>
      </c>
      <c r="K25">
        <v>52.89</v>
      </c>
      <c r="L25">
        <v>47.53</v>
      </c>
      <c r="M25">
        <v>43.05</v>
      </c>
      <c r="N25">
        <v>48.77</v>
      </c>
      <c r="O25">
        <v>48.75</v>
      </c>
      <c r="P25">
        <v>43.87</v>
      </c>
      <c r="Q25">
        <v>40.14</v>
      </c>
    </row>
    <row r="26" spans="1:17" ht="12.75">
      <c r="A26">
        <v>20050220</v>
      </c>
      <c r="B26">
        <v>39.77</v>
      </c>
      <c r="C26">
        <v>36.63</v>
      </c>
      <c r="D26">
        <v>34.31</v>
      </c>
      <c r="E26">
        <v>33.87</v>
      </c>
      <c r="F26">
        <v>39.83</v>
      </c>
      <c r="G26">
        <v>37.57</v>
      </c>
      <c r="H26">
        <v>35.33</v>
      </c>
      <c r="I26">
        <v>34.63</v>
      </c>
      <c r="J26">
        <v>40.5</v>
      </c>
      <c r="K26">
        <v>39.42</v>
      </c>
      <c r="L26">
        <v>37.53</v>
      </c>
      <c r="M26">
        <v>36.87</v>
      </c>
      <c r="N26">
        <v>39.3</v>
      </c>
      <c r="O26">
        <v>39.79</v>
      </c>
      <c r="P26">
        <v>37.59</v>
      </c>
      <c r="Q26">
        <v>37.12</v>
      </c>
    </row>
    <row r="27" spans="1:17" ht="12.75">
      <c r="A27">
        <v>20050221</v>
      </c>
      <c r="B27">
        <v>38.18</v>
      </c>
      <c r="C27">
        <v>39.83</v>
      </c>
      <c r="D27">
        <v>38.28</v>
      </c>
      <c r="E27">
        <v>40.16</v>
      </c>
      <c r="F27">
        <v>38.09</v>
      </c>
      <c r="G27">
        <v>40.55</v>
      </c>
      <c r="H27">
        <v>40.01</v>
      </c>
      <c r="I27">
        <v>40.8</v>
      </c>
      <c r="J27">
        <v>38.57</v>
      </c>
      <c r="K27">
        <v>41.16</v>
      </c>
      <c r="L27">
        <v>42.89</v>
      </c>
      <c r="M27">
        <v>42.4</v>
      </c>
      <c r="N27">
        <v>39.63</v>
      </c>
      <c r="O27">
        <v>43.59</v>
      </c>
      <c r="P27">
        <v>45.82</v>
      </c>
      <c r="Q27">
        <v>45.14</v>
      </c>
    </row>
    <row r="28" spans="1:17" ht="12.75">
      <c r="A28">
        <v>20050222</v>
      </c>
      <c r="B28">
        <v>42.65</v>
      </c>
      <c r="C28">
        <v>41.96</v>
      </c>
      <c r="D28">
        <v>39.35</v>
      </c>
      <c r="E28">
        <v>41.05</v>
      </c>
      <c r="F28">
        <v>44.94</v>
      </c>
      <c r="G28">
        <v>43.22</v>
      </c>
      <c r="H28">
        <v>40.71</v>
      </c>
      <c r="I28">
        <v>42.06</v>
      </c>
      <c r="J28">
        <v>44.88</v>
      </c>
      <c r="K28">
        <v>43.8</v>
      </c>
      <c r="L28">
        <v>41.36</v>
      </c>
      <c r="M28">
        <v>43.76</v>
      </c>
      <c r="N28">
        <v>45.85</v>
      </c>
      <c r="O28">
        <v>43.64</v>
      </c>
      <c r="P28">
        <v>43.52</v>
      </c>
      <c r="Q28">
        <v>45.05</v>
      </c>
    </row>
    <row r="29" spans="1:17" ht="12.75">
      <c r="A29">
        <v>20050223</v>
      </c>
      <c r="B29">
        <v>44.52</v>
      </c>
      <c r="C29">
        <v>41.8</v>
      </c>
      <c r="D29">
        <v>38.9</v>
      </c>
      <c r="E29">
        <v>40.68</v>
      </c>
      <c r="F29">
        <v>44.81</v>
      </c>
      <c r="G29">
        <v>43.13</v>
      </c>
      <c r="H29">
        <v>39.84</v>
      </c>
      <c r="I29">
        <v>41.03</v>
      </c>
      <c r="J29">
        <v>44.43</v>
      </c>
      <c r="K29">
        <v>43.46</v>
      </c>
      <c r="L29">
        <v>39.59</v>
      </c>
      <c r="M29">
        <v>40.7</v>
      </c>
      <c r="N29">
        <v>46.26</v>
      </c>
      <c r="O29">
        <v>44.84</v>
      </c>
      <c r="P29">
        <v>41.83</v>
      </c>
      <c r="Q29">
        <v>42.29</v>
      </c>
    </row>
    <row r="30" spans="1:17" ht="12.75">
      <c r="A30">
        <v>20050224</v>
      </c>
      <c r="B30">
        <v>44</v>
      </c>
      <c r="C30">
        <v>43.33</v>
      </c>
      <c r="D30">
        <v>45.83</v>
      </c>
      <c r="E30">
        <v>44.24</v>
      </c>
      <c r="F30">
        <v>42.66</v>
      </c>
      <c r="G30">
        <v>43.17</v>
      </c>
      <c r="H30">
        <v>44.92</v>
      </c>
      <c r="I30">
        <v>44.58</v>
      </c>
      <c r="J30">
        <v>42.09</v>
      </c>
      <c r="K30">
        <v>42.31</v>
      </c>
      <c r="L30">
        <v>43.27</v>
      </c>
      <c r="M30">
        <v>43.62</v>
      </c>
      <c r="N30">
        <v>43.99</v>
      </c>
      <c r="O30">
        <v>45.05</v>
      </c>
      <c r="P30">
        <v>44.64</v>
      </c>
      <c r="Q30">
        <v>43.71</v>
      </c>
    </row>
    <row r="31" spans="1:17" ht="12.75">
      <c r="A31">
        <v>20050225</v>
      </c>
      <c r="B31">
        <v>42.26</v>
      </c>
      <c r="C31">
        <v>44.55</v>
      </c>
      <c r="D31">
        <v>42.6</v>
      </c>
      <c r="E31">
        <v>42.74</v>
      </c>
      <c r="F31">
        <v>45.17</v>
      </c>
      <c r="G31">
        <v>45.85</v>
      </c>
      <c r="H31">
        <v>42.86</v>
      </c>
      <c r="I31">
        <v>43.42</v>
      </c>
      <c r="J31">
        <v>45.62</v>
      </c>
      <c r="K31">
        <v>48.44</v>
      </c>
      <c r="L31">
        <v>46.58</v>
      </c>
      <c r="M31">
        <v>47.7</v>
      </c>
      <c r="N31">
        <v>45.84</v>
      </c>
      <c r="O31">
        <v>49.46</v>
      </c>
      <c r="P31">
        <v>46.85</v>
      </c>
      <c r="Q31">
        <v>48.1</v>
      </c>
    </row>
    <row r="32" spans="1:17" ht="12.75">
      <c r="A32">
        <v>20050226</v>
      </c>
      <c r="B32">
        <v>45.27</v>
      </c>
      <c r="C32">
        <v>47.62</v>
      </c>
      <c r="D32">
        <v>45.72</v>
      </c>
      <c r="E32">
        <v>46.03</v>
      </c>
      <c r="F32">
        <v>46.05</v>
      </c>
      <c r="G32">
        <v>50.71</v>
      </c>
      <c r="H32">
        <v>48.97</v>
      </c>
      <c r="I32">
        <v>47.63</v>
      </c>
      <c r="J32">
        <v>46.59</v>
      </c>
      <c r="K32">
        <v>50.07</v>
      </c>
      <c r="L32">
        <v>48.61</v>
      </c>
      <c r="M32">
        <v>46.87</v>
      </c>
      <c r="N32">
        <v>50.3</v>
      </c>
      <c r="O32">
        <v>52.09</v>
      </c>
      <c r="P32">
        <v>50.22</v>
      </c>
      <c r="Q32">
        <v>47.96</v>
      </c>
    </row>
    <row r="33" spans="1:17" ht="12.75">
      <c r="A33">
        <v>20050227</v>
      </c>
      <c r="B33">
        <v>45.47</v>
      </c>
      <c r="C33">
        <v>45.67</v>
      </c>
      <c r="D33">
        <v>43.45</v>
      </c>
      <c r="E33">
        <v>43.89</v>
      </c>
      <c r="F33">
        <v>45.86</v>
      </c>
      <c r="G33">
        <v>45.12</v>
      </c>
      <c r="H33">
        <v>44.2</v>
      </c>
      <c r="I33">
        <v>44.43</v>
      </c>
      <c r="J33">
        <v>47.64</v>
      </c>
      <c r="K33">
        <v>48.07</v>
      </c>
      <c r="L33">
        <v>46.56</v>
      </c>
      <c r="M33">
        <v>45.23</v>
      </c>
      <c r="N33">
        <v>45.7</v>
      </c>
      <c r="O33">
        <v>46.37</v>
      </c>
      <c r="P33">
        <v>47.02</v>
      </c>
      <c r="Q33">
        <v>45.47</v>
      </c>
    </row>
    <row r="34" spans="1:17" ht="12.75">
      <c r="A34">
        <v>20050228</v>
      </c>
      <c r="B34">
        <v>41.93</v>
      </c>
      <c r="C34">
        <v>39.22</v>
      </c>
      <c r="D34">
        <v>38.09</v>
      </c>
      <c r="E34">
        <v>37.38</v>
      </c>
      <c r="F34">
        <v>43.08</v>
      </c>
      <c r="G34">
        <v>41.49</v>
      </c>
      <c r="H34">
        <v>40.34</v>
      </c>
      <c r="I34">
        <v>39.49</v>
      </c>
      <c r="J34">
        <v>43.03</v>
      </c>
      <c r="K34">
        <v>41.99</v>
      </c>
      <c r="L34">
        <v>42.66</v>
      </c>
      <c r="M34">
        <v>40.35</v>
      </c>
      <c r="N34">
        <v>45.93</v>
      </c>
      <c r="O34">
        <v>45.32</v>
      </c>
      <c r="P34">
        <v>47.15</v>
      </c>
      <c r="Q34">
        <v>44.79</v>
      </c>
    </row>
    <row r="35" spans="2:17" ht="12.75">
      <c r="B35" s="6">
        <f>AVERAGE(B7:B34)</f>
        <v>43.56464285714286</v>
      </c>
      <c r="C35" s="6">
        <f aca="true" t="shared" si="0" ref="C35:Q35">AVERAGE(C7:C34)</f>
        <v>44.48214285714285</v>
      </c>
      <c r="D35" s="6">
        <f t="shared" si="0"/>
        <v>43.15642857142857</v>
      </c>
      <c r="E35" s="6">
        <f t="shared" si="0"/>
        <v>43.28107142857143</v>
      </c>
      <c r="F35" s="6">
        <f t="shared" si="0"/>
        <v>44.70357142857143</v>
      </c>
      <c r="G35" s="6">
        <f t="shared" si="0"/>
        <v>45.45392857142856</v>
      </c>
      <c r="H35" s="6">
        <f t="shared" si="0"/>
        <v>43.90464285714286</v>
      </c>
      <c r="I35" s="6">
        <f t="shared" si="0"/>
        <v>43.76535714285715</v>
      </c>
      <c r="J35" s="6">
        <f t="shared" si="0"/>
        <v>45.07678571428571</v>
      </c>
      <c r="K35" s="6">
        <f t="shared" si="0"/>
        <v>45.92678571428571</v>
      </c>
      <c r="L35" s="6">
        <f t="shared" si="0"/>
        <v>44.58</v>
      </c>
      <c r="M35" s="6">
        <f t="shared" si="0"/>
        <v>44.28464285714285</v>
      </c>
      <c r="N35" s="6">
        <f t="shared" si="0"/>
        <v>45.63964285714285</v>
      </c>
      <c r="O35" s="6">
        <f t="shared" si="0"/>
        <v>46.586428571428556</v>
      </c>
      <c r="P35" s="6">
        <f t="shared" si="0"/>
        <v>45.6925</v>
      </c>
      <c r="Q35" s="6">
        <f t="shared" si="0"/>
        <v>44.92</v>
      </c>
    </row>
    <row r="37" spans="2:17" ht="12.75">
      <c r="B37" t="s">
        <v>66</v>
      </c>
      <c r="C37" t="s">
        <v>67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14</v>
      </c>
      <c r="K37" t="s">
        <v>9</v>
      </c>
      <c r="L37" t="s">
        <v>10</v>
      </c>
      <c r="M37" t="s">
        <v>11</v>
      </c>
      <c r="N37" t="s">
        <v>12</v>
      </c>
      <c r="O37" t="s">
        <v>13</v>
      </c>
      <c r="P37" t="s">
        <v>15</v>
      </c>
      <c r="Q37" t="s">
        <v>16</v>
      </c>
    </row>
    <row r="38" spans="1:17" ht="12.75">
      <c r="A38" t="s">
        <v>64</v>
      </c>
      <c r="B38">
        <v>40.1</v>
      </c>
      <c r="C38">
        <v>41.2</v>
      </c>
      <c r="D38">
        <v>40.6</v>
      </c>
      <c r="E38">
        <v>39.9</v>
      </c>
      <c r="F38">
        <v>41.6</v>
      </c>
      <c r="G38">
        <v>42.8</v>
      </c>
      <c r="H38">
        <v>41.8</v>
      </c>
      <c r="I38">
        <v>41.2</v>
      </c>
      <c r="J38">
        <v>42.7</v>
      </c>
      <c r="K38">
        <v>43.8</v>
      </c>
      <c r="L38">
        <v>42.8</v>
      </c>
      <c r="M38">
        <v>42.2</v>
      </c>
      <c r="N38">
        <v>43.6</v>
      </c>
      <c r="O38">
        <v>45.2</v>
      </c>
      <c r="P38">
        <v>44.4</v>
      </c>
      <c r="Q38">
        <v>43.8</v>
      </c>
    </row>
    <row r="39" spans="1:17" ht="12.75">
      <c r="A39" t="s">
        <v>65</v>
      </c>
      <c r="B39" s="6">
        <f>B35</f>
        <v>43.56464285714286</v>
      </c>
      <c r="C39" s="6">
        <f aca="true" t="shared" si="1" ref="C39:Q39">C35</f>
        <v>44.48214285714285</v>
      </c>
      <c r="D39" s="6">
        <f t="shared" si="1"/>
        <v>43.15642857142857</v>
      </c>
      <c r="E39" s="6">
        <f t="shared" si="1"/>
        <v>43.28107142857143</v>
      </c>
      <c r="F39" s="6">
        <f t="shared" si="1"/>
        <v>44.70357142857143</v>
      </c>
      <c r="G39" s="6">
        <f t="shared" si="1"/>
        <v>45.45392857142856</v>
      </c>
      <c r="H39" s="6">
        <f t="shared" si="1"/>
        <v>43.90464285714286</v>
      </c>
      <c r="I39" s="6">
        <f t="shared" si="1"/>
        <v>43.76535714285715</v>
      </c>
      <c r="J39" s="6">
        <f t="shared" si="1"/>
        <v>45.07678571428571</v>
      </c>
      <c r="K39" s="6">
        <f t="shared" si="1"/>
        <v>45.92678571428571</v>
      </c>
      <c r="L39" s="6">
        <f t="shared" si="1"/>
        <v>44.58</v>
      </c>
      <c r="M39" s="6">
        <f t="shared" si="1"/>
        <v>44.28464285714285</v>
      </c>
      <c r="N39" s="6">
        <f t="shared" si="1"/>
        <v>45.63964285714285</v>
      </c>
      <c r="O39" s="6">
        <f t="shared" si="1"/>
        <v>46.586428571428556</v>
      </c>
      <c r="P39" s="6">
        <f t="shared" si="1"/>
        <v>45.6925</v>
      </c>
      <c r="Q39" s="6">
        <f t="shared" si="1"/>
        <v>44.92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3">
      <selection activeCell="B35" sqref="B35:Q35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56</v>
      </c>
      <c r="B2" t="s">
        <v>57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20050201</v>
      </c>
      <c r="B7">
        <v>40.911</v>
      </c>
      <c r="C7">
        <v>43.28</v>
      </c>
      <c r="D7">
        <v>45.48</v>
      </c>
      <c r="E7">
        <v>41.804</v>
      </c>
      <c r="F7">
        <v>47.048</v>
      </c>
      <c r="G7">
        <v>48.499</v>
      </c>
      <c r="H7">
        <v>50.595</v>
      </c>
      <c r="I7">
        <v>51.662</v>
      </c>
      <c r="J7">
        <v>47.082</v>
      </c>
      <c r="K7">
        <v>49.461</v>
      </c>
      <c r="L7">
        <v>49.303</v>
      </c>
      <c r="M7">
        <v>49.848</v>
      </c>
      <c r="N7">
        <v>49.052</v>
      </c>
      <c r="O7">
        <v>50.317</v>
      </c>
      <c r="P7">
        <v>49.833</v>
      </c>
      <c r="Q7">
        <v>51.121</v>
      </c>
    </row>
    <row r="8" spans="1:17" ht="12.75">
      <c r="A8">
        <v>20050202</v>
      </c>
      <c r="B8">
        <v>47.21</v>
      </c>
      <c r="C8">
        <v>47.106</v>
      </c>
      <c r="D8">
        <v>47.872</v>
      </c>
      <c r="E8">
        <v>46.193</v>
      </c>
      <c r="F8">
        <v>40.143</v>
      </c>
      <c r="G8">
        <v>40.895</v>
      </c>
      <c r="H8">
        <v>39.276</v>
      </c>
      <c r="I8">
        <v>36.627</v>
      </c>
      <c r="J8">
        <v>52.084</v>
      </c>
      <c r="K8">
        <v>51.637</v>
      </c>
      <c r="L8">
        <v>50.297</v>
      </c>
      <c r="M8">
        <v>48.705</v>
      </c>
      <c r="N8">
        <v>49.838</v>
      </c>
      <c r="O8">
        <v>49.59</v>
      </c>
      <c r="P8">
        <v>47.335</v>
      </c>
      <c r="Q8">
        <v>46.107</v>
      </c>
    </row>
    <row r="9" spans="1:17" ht="12.75">
      <c r="A9">
        <v>20050203</v>
      </c>
      <c r="B9">
        <v>39.943</v>
      </c>
      <c r="C9">
        <v>39.535</v>
      </c>
      <c r="D9">
        <v>40.839</v>
      </c>
      <c r="E9">
        <v>39.248</v>
      </c>
      <c r="F9">
        <v>50.111</v>
      </c>
      <c r="G9">
        <v>50.699</v>
      </c>
      <c r="H9">
        <v>50.784</v>
      </c>
      <c r="I9">
        <v>47.389</v>
      </c>
      <c r="J9">
        <v>38.603</v>
      </c>
      <c r="K9">
        <v>39.184</v>
      </c>
      <c r="L9">
        <v>39.901</v>
      </c>
      <c r="M9">
        <v>40.403</v>
      </c>
      <c r="N9">
        <v>50.281</v>
      </c>
      <c r="O9">
        <v>50.919</v>
      </c>
      <c r="P9">
        <v>50.82</v>
      </c>
      <c r="Q9">
        <v>48.37</v>
      </c>
    </row>
    <row r="10" spans="1:17" ht="12.75">
      <c r="A10">
        <v>20050204</v>
      </c>
      <c r="B10">
        <v>38.157</v>
      </c>
      <c r="C10">
        <v>40.584</v>
      </c>
      <c r="D10">
        <v>40.171</v>
      </c>
      <c r="E10">
        <v>39.083</v>
      </c>
      <c r="F10">
        <v>40.803</v>
      </c>
      <c r="G10">
        <v>42.44</v>
      </c>
      <c r="H10">
        <v>42.069</v>
      </c>
      <c r="I10">
        <v>39.263</v>
      </c>
      <c r="J10">
        <v>46.473</v>
      </c>
      <c r="K10">
        <v>45.299</v>
      </c>
      <c r="L10">
        <v>43.503</v>
      </c>
      <c r="M10">
        <v>39.332</v>
      </c>
      <c r="N10">
        <v>40.738</v>
      </c>
      <c r="O10">
        <v>42.426</v>
      </c>
      <c r="P10">
        <v>41.477</v>
      </c>
      <c r="Q10">
        <v>43.471</v>
      </c>
    </row>
    <row r="11" spans="1:17" ht="12.75">
      <c r="A11">
        <v>20050205</v>
      </c>
      <c r="B11">
        <v>36.119</v>
      </c>
      <c r="C11">
        <v>37.692</v>
      </c>
      <c r="D11">
        <v>38.349</v>
      </c>
      <c r="E11">
        <v>37.287</v>
      </c>
      <c r="F11">
        <v>41.497</v>
      </c>
      <c r="G11">
        <v>42.941</v>
      </c>
      <c r="H11">
        <v>44.364</v>
      </c>
      <c r="I11">
        <v>45.485</v>
      </c>
      <c r="J11">
        <v>39.107</v>
      </c>
      <c r="K11">
        <v>41.217</v>
      </c>
      <c r="L11">
        <v>41.796</v>
      </c>
      <c r="M11">
        <v>42.652</v>
      </c>
      <c r="N11">
        <v>38.926</v>
      </c>
      <c r="O11">
        <v>40.939</v>
      </c>
      <c r="P11">
        <v>42.783</v>
      </c>
      <c r="Q11">
        <v>45.513</v>
      </c>
    </row>
    <row r="12" spans="1:17" ht="12.75">
      <c r="A12">
        <v>20050206</v>
      </c>
      <c r="B12">
        <v>38.198</v>
      </c>
      <c r="C12">
        <v>40.548</v>
      </c>
      <c r="D12">
        <v>41.161</v>
      </c>
      <c r="E12">
        <v>41.392</v>
      </c>
      <c r="F12">
        <v>39.677</v>
      </c>
      <c r="G12">
        <v>40.861</v>
      </c>
      <c r="H12">
        <v>41.236</v>
      </c>
      <c r="I12">
        <v>41.536</v>
      </c>
      <c r="J12">
        <v>48.281</v>
      </c>
      <c r="K12">
        <v>49.717</v>
      </c>
      <c r="L12">
        <v>48.569</v>
      </c>
      <c r="M12">
        <v>45.419</v>
      </c>
      <c r="N12">
        <v>44.652</v>
      </c>
      <c r="O12">
        <v>48.283</v>
      </c>
      <c r="P12">
        <v>49.226</v>
      </c>
      <c r="Q12">
        <v>47.618</v>
      </c>
    </row>
    <row r="13" spans="1:17" ht="12.75">
      <c r="A13">
        <v>20050207</v>
      </c>
      <c r="B13">
        <v>42.197</v>
      </c>
      <c r="C13">
        <v>44.118</v>
      </c>
      <c r="D13">
        <v>42.555</v>
      </c>
      <c r="E13">
        <v>43.439</v>
      </c>
      <c r="F13">
        <v>42.546</v>
      </c>
      <c r="G13">
        <v>44.089</v>
      </c>
      <c r="H13">
        <v>43.691</v>
      </c>
      <c r="I13">
        <v>43.176</v>
      </c>
      <c r="J13">
        <v>42.017</v>
      </c>
      <c r="K13">
        <v>42.113</v>
      </c>
      <c r="L13">
        <v>42.714</v>
      </c>
      <c r="M13">
        <v>42.831</v>
      </c>
      <c r="N13">
        <v>48.591</v>
      </c>
      <c r="O13">
        <v>53.033</v>
      </c>
      <c r="P13">
        <v>51.39</v>
      </c>
      <c r="Q13">
        <v>50.592</v>
      </c>
    </row>
    <row r="14" spans="1:17" ht="12.75">
      <c r="A14">
        <v>20050208</v>
      </c>
      <c r="B14">
        <v>37.74</v>
      </c>
      <c r="C14">
        <v>39.771</v>
      </c>
      <c r="D14">
        <v>40.947</v>
      </c>
      <c r="E14">
        <v>39.083</v>
      </c>
      <c r="F14">
        <v>41.269</v>
      </c>
      <c r="G14">
        <v>42.247</v>
      </c>
      <c r="H14">
        <v>40.064</v>
      </c>
      <c r="I14">
        <v>37.07</v>
      </c>
      <c r="J14">
        <v>40.827</v>
      </c>
      <c r="K14">
        <v>42.412</v>
      </c>
      <c r="L14">
        <v>40.469</v>
      </c>
      <c r="M14">
        <v>37.557</v>
      </c>
      <c r="N14">
        <v>41.778</v>
      </c>
      <c r="O14">
        <v>47.097</v>
      </c>
      <c r="P14">
        <v>47.486</v>
      </c>
      <c r="Q14">
        <v>44.466</v>
      </c>
    </row>
    <row r="15" spans="1:17" ht="12.75">
      <c r="A15">
        <v>20050209</v>
      </c>
      <c r="B15">
        <v>37.306</v>
      </c>
      <c r="C15">
        <v>38.741</v>
      </c>
      <c r="D15">
        <v>37.381</v>
      </c>
      <c r="E15">
        <v>35.73</v>
      </c>
      <c r="F15">
        <v>38.404</v>
      </c>
      <c r="G15">
        <v>41.53</v>
      </c>
      <c r="H15">
        <v>38.313</v>
      </c>
      <c r="I15">
        <v>36.394</v>
      </c>
      <c r="J15">
        <v>35.114</v>
      </c>
      <c r="K15">
        <v>37.429</v>
      </c>
      <c r="L15">
        <v>37.518</v>
      </c>
      <c r="M15">
        <v>38.862</v>
      </c>
      <c r="N15">
        <v>36.188</v>
      </c>
      <c r="O15">
        <v>38.858</v>
      </c>
      <c r="P15">
        <v>36.661</v>
      </c>
      <c r="Q15">
        <v>35.119</v>
      </c>
    </row>
    <row r="16" spans="1:17" ht="12.75">
      <c r="A16">
        <v>20050210</v>
      </c>
      <c r="B16">
        <v>37.605</v>
      </c>
      <c r="C16">
        <v>37.422</v>
      </c>
      <c r="D16">
        <v>38.819</v>
      </c>
      <c r="E16">
        <v>39.478</v>
      </c>
      <c r="F16">
        <v>36.774</v>
      </c>
      <c r="G16">
        <v>36.596</v>
      </c>
      <c r="H16">
        <v>37.774</v>
      </c>
      <c r="I16">
        <v>37.44</v>
      </c>
      <c r="J16">
        <v>37.85</v>
      </c>
      <c r="K16">
        <v>37.988</v>
      </c>
      <c r="L16">
        <v>40.703</v>
      </c>
      <c r="M16">
        <v>39.993</v>
      </c>
      <c r="N16">
        <v>39.758</v>
      </c>
      <c r="O16">
        <v>43.102</v>
      </c>
      <c r="P16">
        <v>43.542</v>
      </c>
      <c r="Q16">
        <v>41.921</v>
      </c>
    </row>
    <row r="17" spans="1:17" ht="12.75">
      <c r="A17">
        <v>20050211</v>
      </c>
      <c r="B17">
        <v>37.58</v>
      </c>
      <c r="C17">
        <v>38.267</v>
      </c>
      <c r="D17">
        <v>36.91</v>
      </c>
      <c r="E17">
        <v>36.962</v>
      </c>
      <c r="F17">
        <v>42.235</v>
      </c>
      <c r="G17">
        <v>42.621</v>
      </c>
      <c r="H17">
        <v>41.725</v>
      </c>
      <c r="I17">
        <v>42.065</v>
      </c>
      <c r="J17">
        <v>40.884</v>
      </c>
      <c r="K17">
        <v>41.701</v>
      </c>
      <c r="L17">
        <v>42.223</v>
      </c>
      <c r="M17">
        <v>42.272</v>
      </c>
      <c r="N17">
        <v>43.386</v>
      </c>
      <c r="O17">
        <v>44.55</v>
      </c>
      <c r="P17">
        <v>41.941</v>
      </c>
      <c r="Q17">
        <v>42.16</v>
      </c>
    </row>
    <row r="18" spans="1:17" ht="12.75">
      <c r="A18">
        <v>20050212</v>
      </c>
      <c r="B18">
        <v>36.844</v>
      </c>
      <c r="C18">
        <v>40.286</v>
      </c>
      <c r="D18">
        <v>39.028</v>
      </c>
      <c r="E18">
        <v>38.711</v>
      </c>
      <c r="F18">
        <v>40.592</v>
      </c>
      <c r="G18">
        <v>45.656</v>
      </c>
      <c r="H18">
        <v>43.55</v>
      </c>
      <c r="I18">
        <v>42.921</v>
      </c>
      <c r="J18">
        <v>42.856</v>
      </c>
      <c r="K18">
        <v>46.146</v>
      </c>
      <c r="L18">
        <v>43.832</v>
      </c>
      <c r="M18">
        <v>42.216</v>
      </c>
      <c r="N18">
        <v>42.758</v>
      </c>
      <c r="O18">
        <v>45</v>
      </c>
      <c r="P18">
        <v>43.563</v>
      </c>
      <c r="Q18">
        <v>43.151</v>
      </c>
    </row>
    <row r="19" spans="1:17" ht="12.75">
      <c r="A19">
        <v>20050213</v>
      </c>
      <c r="B19">
        <v>36.371</v>
      </c>
      <c r="C19">
        <v>38.196</v>
      </c>
      <c r="D19">
        <v>39.5</v>
      </c>
      <c r="E19">
        <v>39.162</v>
      </c>
      <c r="F19">
        <v>37.404</v>
      </c>
      <c r="G19">
        <v>42.558</v>
      </c>
      <c r="H19">
        <v>41.681</v>
      </c>
      <c r="I19">
        <v>42.433</v>
      </c>
      <c r="J19">
        <v>43.223</v>
      </c>
      <c r="K19">
        <v>47.633</v>
      </c>
      <c r="L19">
        <v>42.345</v>
      </c>
      <c r="M19">
        <v>39.381</v>
      </c>
      <c r="N19">
        <v>41.658</v>
      </c>
      <c r="O19">
        <v>44.321</v>
      </c>
      <c r="P19">
        <v>41.729</v>
      </c>
      <c r="Q19">
        <v>39.811</v>
      </c>
    </row>
    <row r="20" spans="1:17" ht="12.75">
      <c r="A20">
        <v>20050214</v>
      </c>
      <c r="B20">
        <v>39.488</v>
      </c>
      <c r="C20">
        <v>38.324</v>
      </c>
      <c r="D20">
        <v>36.715</v>
      </c>
      <c r="E20">
        <v>37.43</v>
      </c>
      <c r="F20">
        <v>39.693</v>
      </c>
      <c r="G20">
        <v>38.661</v>
      </c>
      <c r="H20">
        <v>37.338</v>
      </c>
      <c r="I20">
        <v>38.774</v>
      </c>
      <c r="J20">
        <v>43.221</v>
      </c>
      <c r="K20">
        <v>41.329</v>
      </c>
      <c r="L20">
        <v>39.698</v>
      </c>
      <c r="M20">
        <v>40.861</v>
      </c>
      <c r="N20">
        <v>38.735</v>
      </c>
      <c r="O20">
        <v>39.736</v>
      </c>
      <c r="P20">
        <v>37.858</v>
      </c>
      <c r="Q20">
        <v>37.564</v>
      </c>
    </row>
    <row r="21" spans="1:17" ht="12.75">
      <c r="A21">
        <v>20050215</v>
      </c>
      <c r="B21">
        <v>38.886</v>
      </c>
      <c r="C21">
        <v>42.143</v>
      </c>
      <c r="D21">
        <v>43.173</v>
      </c>
      <c r="E21">
        <v>44.52</v>
      </c>
      <c r="F21">
        <v>41.425</v>
      </c>
      <c r="G21">
        <v>42.901</v>
      </c>
      <c r="H21">
        <v>42.648</v>
      </c>
      <c r="I21">
        <v>44.712</v>
      </c>
      <c r="J21">
        <v>43.348</v>
      </c>
      <c r="K21">
        <v>42.544</v>
      </c>
      <c r="L21">
        <v>41.898</v>
      </c>
      <c r="M21">
        <v>45.437</v>
      </c>
      <c r="N21">
        <v>42.95</v>
      </c>
      <c r="O21">
        <v>42.698</v>
      </c>
      <c r="P21">
        <v>44.445</v>
      </c>
      <c r="Q21">
        <v>46.88</v>
      </c>
    </row>
    <row r="22" spans="1:17" ht="12.75">
      <c r="A22">
        <v>20050216</v>
      </c>
      <c r="B22">
        <v>42.579</v>
      </c>
      <c r="C22">
        <v>44.496</v>
      </c>
      <c r="D22">
        <v>43.71</v>
      </c>
      <c r="E22">
        <v>41.607</v>
      </c>
      <c r="F22">
        <v>43.349</v>
      </c>
      <c r="G22">
        <v>46.343</v>
      </c>
      <c r="H22">
        <v>45.704</v>
      </c>
      <c r="I22">
        <v>43.689</v>
      </c>
      <c r="J22">
        <v>43.747</v>
      </c>
      <c r="K22">
        <v>46.557</v>
      </c>
      <c r="L22">
        <v>46.577</v>
      </c>
      <c r="M22">
        <v>44.091</v>
      </c>
      <c r="N22">
        <v>45.154</v>
      </c>
      <c r="O22">
        <v>47.181</v>
      </c>
      <c r="P22">
        <v>45</v>
      </c>
      <c r="Q22">
        <v>42.239</v>
      </c>
    </row>
    <row r="23" spans="1:17" ht="12.75">
      <c r="A23">
        <v>20050217</v>
      </c>
      <c r="B23">
        <v>42.559</v>
      </c>
      <c r="C23">
        <v>45.687</v>
      </c>
      <c r="D23">
        <v>44.632</v>
      </c>
      <c r="E23">
        <v>43.896</v>
      </c>
      <c r="F23">
        <v>41.531</v>
      </c>
      <c r="G23">
        <v>43.834</v>
      </c>
      <c r="H23">
        <v>43.13</v>
      </c>
      <c r="I23">
        <v>42.732</v>
      </c>
      <c r="J23">
        <v>42.215</v>
      </c>
      <c r="K23">
        <v>43.977</v>
      </c>
      <c r="L23">
        <v>45.38</v>
      </c>
      <c r="M23">
        <v>44.539</v>
      </c>
      <c r="N23">
        <v>43.064</v>
      </c>
      <c r="O23">
        <v>44.803</v>
      </c>
      <c r="P23">
        <v>45.611</v>
      </c>
      <c r="Q23">
        <v>45.426</v>
      </c>
    </row>
    <row r="24" spans="1:17" ht="12.75">
      <c r="A24">
        <v>20050218</v>
      </c>
      <c r="B24">
        <v>41.774</v>
      </c>
      <c r="C24">
        <v>43.729</v>
      </c>
      <c r="D24">
        <v>41.499</v>
      </c>
      <c r="E24">
        <v>42.413</v>
      </c>
      <c r="F24">
        <v>43.285</v>
      </c>
      <c r="G24">
        <v>44.487</v>
      </c>
      <c r="H24">
        <v>43.278</v>
      </c>
      <c r="I24">
        <v>44.245</v>
      </c>
      <c r="J24">
        <v>43.488</v>
      </c>
      <c r="K24">
        <v>46.502</v>
      </c>
      <c r="L24">
        <v>43.881</v>
      </c>
      <c r="M24">
        <v>43.561</v>
      </c>
      <c r="N24">
        <v>44.012</v>
      </c>
      <c r="O24">
        <v>46.629</v>
      </c>
      <c r="P24">
        <v>44.612</v>
      </c>
      <c r="Q24">
        <v>45.439</v>
      </c>
    </row>
    <row r="25" spans="1:17" ht="12.75">
      <c r="A25">
        <v>20050219</v>
      </c>
      <c r="B25">
        <v>39.763</v>
      </c>
      <c r="C25">
        <v>41.883</v>
      </c>
      <c r="D25">
        <v>38.664</v>
      </c>
      <c r="E25">
        <v>37.271</v>
      </c>
      <c r="F25">
        <v>42.275</v>
      </c>
      <c r="G25">
        <v>43.988</v>
      </c>
      <c r="H25">
        <v>40.977</v>
      </c>
      <c r="I25">
        <v>40.373</v>
      </c>
      <c r="J25">
        <v>45.138</v>
      </c>
      <c r="K25">
        <v>47.665</v>
      </c>
      <c r="L25">
        <v>44.671</v>
      </c>
      <c r="M25">
        <v>42.174</v>
      </c>
      <c r="N25">
        <v>44.496</v>
      </c>
      <c r="O25">
        <v>46.608</v>
      </c>
      <c r="P25">
        <v>43.906</v>
      </c>
      <c r="Q25">
        <v>41.165</v>
      </c>
    </row>
    <row r="26" spans="1:17" ht="12.75">
      <c r="A26">
        <v>20050220</v>
      </c>
      <c r="B26">
        <v>41.622</v>
      </c>
      <c r="C26">
        <v>40.209</v>
      </c>
      <c r="D26">
        <v>36.607</v>
      </c>
      <c r="E26">
        <v>33.748</v>
      </c>
      <c r="F26">
        <v>39.539</v>
      </c>
      <c r="G26">
        <v>40.918</v>
      </c>
      <c r="H26">
        <v>37.894</v>
      </c>
      <c r="I26">
        <v>34.683</v>
      </c>
      <c r="J26">
        <v>40.893</v>
      </c>
      <c r="K26">
        <v>42.953</v>
      </c>
      <c r="L26">
        <v>40.064</v>
      </c>
      <c r="M26">
        <v>37.615</v>
      </c>
      <c r="N26">
        <v>40.988</v>
      </c>
      <c r="O26">
        <v>40.508</v>
      </c>
      <c r="P26">
        <v>39.381</v>
      </c>
      <c r="Q26">
        <v>38.382</v>
      </c>
    </row>
    <row r="27" spans="1:17" ht="12.75">
      <c r="A27">
        <v>20050221</v>
      </c>
      <c r="B27">
        <v>38.821</v>
      </c>
      <c r="C27">
        <v>38.275</v>
      </c>
      <c r="D27">
        <v>37.028</v>
      </c>
      <c r="E27">
        <v>36.842</v>
      </c>
      <c r="F27">
        <v>37.65</v>
      </c>
      <c r="G27">
        <v>36.808</v>
      </c>
      <c r="H27">
        <v>35.914</v>
      </c>
      <c r="I27">
        <v>35.33</v>
      </c>
      <c r="J27">
        <v>38.265</v>
      </c>
      <c r="K27">
        <v>38.738</v>
      </c>
      <c r="L27">
        <v>38.439</v>
      </c>
      <c r="M27">
        <v>39.007</v>
      </c>
      <c r="N27">
        <v>40.79</v>
      </c>
      <c r="O27">
        <v>43.649</v>
      </c>
      <c r="P27">
        <v>43.532</v>
      </c>
      <c r="Q27">
        <v>44.134</v>
      </c>
    </row>
    <row r="28" spans="1:17" ht="12.75">
      <c r="A28">
        <v>20050222</v>
      </c>
      <c r="B28">
        <v>41.432</v>
      </c>
      <c r="C28">
        <v>42.293</v>
      </c>
      <c r="D28">
        <v>40.291</v>
      </c>
      <c r="E28">
        <v>42.924</v>
      </c>
      <c r="F28">
        <v>43.221</v>
      </c>
      <c r="G28">
        <v>44.128</v>
      </c>
      <c r="H28">
        <v>39.569</v>
      </c>
      <c r="I28">
        <v>40.636</v>
      </c>
      <c r="J28">
        <v>41.241</v>
      </c>
      <c r="K28">
        <v>42.436</v>
      </c>
      <c r="L28">
        <v>38.798</v>
      </c>
      <c r="M28">
        <v>40.584</v>
      </c>
      <c r="N28">
        <v>43.337</v>
      </c>
      <c r="O28">
        <v>42.386</v>
      </c>
      <c r="P28">
        <v>41.376</v>
      </c>
      <c r="Q28">
        <v>43.406</v>
      </c>
    </row>
    <row r="29" spans="1:17" ht="12.75">
      <c r="A29">
        <v>20050223</v>
      </c>
      <c r="B29">
        <v>44.712</v>
      </c>
      <c r="C29">
        <v>43.613</v>
      </c>
      <c r="D29">
        <v>40.287</v>
      </c>
      <c r="E29">
        <v>44.54</v>
      </c>
      <c r="F29">
        <v>46.837</v>
      </c>
      <c r="G29">
        <v>45.072</v>
      </c>
      <c r="H29">
        <v>41.198</v>
      </c>
      <c r="I29">
        <v>44.601</v>
      </c>
      <c r="J29">
        <v>43.816</v>
      </c>
      <c r="K29">
        <v>41.84</v>
      </c>
      <c r="L29">
        <v>40.525</v>
      </c>
      <c r="M29">
        <v>42.204</v>
      </c>
      <c r="N29">
        <v>44.535</v>
      </c>
      <c r="O29">
        <v>42.171</v>
      </c>
      <c r="P29">
        <v>42.066</v>
      </c>
      <c r="Q29">
        <v>44.152</v>
      </c>
    </row>
    <row r="30" spans="1:17" ht="12.75">
      <c r="A30">
        <v>20050224</v>
      </c>
      <c r="B30">
        <v>43.202</v>
      </c>
      <c r="C30">
        <v>45.42</v>
      </c>
      <c r="D30">
        <v>46.988</v>
      </c>
      <c r="E30">
        <v>42.799</v>
      </c>
      <c r="F30">
        <v>44.014</v>
      </c>
      <c r="G30">
        <v>45.414</v>
      </c>
      <c r="H30">
        <v>47.786</v>
      </c>
      <c r="I30">
        <v>44.472</v>
      </c>
      <c r="J30">
        <v>42.658</v>
      </c>
      <c r="K30">
        <v>41.875</v>
      </c>
      <c r="L30">
        <v>41.9</v>
      </c>
      <c r="M30">
        <v>41.651</v>
      </c>
      <c r="N30">
        <v>43.193</v>
      </c>
      <c r="O30">
        <v>41.891</v>
      </c>
      <c r="P30">
        <v>41.914</v>
      </c>
      <c r="Q30">
        <v>38.54</v>
      </c>
    </row>
    <row r="31" spans="1:17" ht="12.75">
      <c r="A31">
        <v>20050225</v>
      </c>
      <c r="B31">
        <v>48.372</v>
      </c>
      <c r="C31">
        <v>49.32</v>
      </c>
      <c r="D31">
        <v>41.919</v>
      </c>
      <c r="E31">
        <v>37.831</v>
      </c>
      <c r="F31">
        <v>44.732</v>
      </c>
      <c r="G31">
        <v>45.133</v>
      </c>
      <c r="H31">
        <v>39.917</v>
      </c>
      <c r="I31">
        <v>38.138</v>
      </c>
      <c r="J31">
        <v>47.995</v>
      </c>
      <c r="K31">
        <v>51.749</v>
      </c>
      <c r="L31">
        <v>46.643</v>
      </c>
      <c r="M31">
        <v>46.157</v>
      </c>
      <c r="N31">
        <v>45.028</v>
      </c>
      <c r="O31">
        <v>49.947</v>
      </c>
      <c r="P31">
        <v>46.103</v>
      </c>
      <c r="Q31">
        <v>44.335</v>
      </c>
    </row>
    <row r="32" spans="1:17" ht="12.75">
      <c r="A32">
        <v>20050226</v>
      </c>
      <c r="B32">
        <v>39.385</v>
      </c>
      <c r="C32">
        <v>39.738</v>
      </c>
      <c r="D32">
        <v>41.033</v>
      </c>
      <c r="E32">
        <v>40.547</v>
      </c>
      <c r="F32">
        <v>38.862</v>
      </c>
      <c r="G32">
        <v>39.605</v>
      </c>
      <c r="H32">
        <v>40.095</v>
      </c>
      <c r="I32">
        <v>40.651</v>
      </c>
      <c r="J32">
        <v>40.858</v>
      </c>
      <c r="K32">
        <v>41.567</v>
      </c>
      <c r="L32">
        <v>42.076</v>
      </c>
      <c r="M32">
        <v>43.14</v>
      </c>
      <c r="N32">
        <v>46.349</v>
      </c>
      <c r="O32">
        <v>46.487</v>
      </c>
      <c r="P32">
        <v>45.698</v>
      </c>
      <c r="Q32">
        <v>44.198</v>
      </c>
    </row>
    <row r="33" spans="1:17" ht="12.75">
      <c r="A33">
        <v>20050227</v>
      </c>
      <c r="B33">
        <v>38.893</v>
      </c>
      <c r="C33">
        <v>39.283</v>
      </c>
      <c r="D33">
        <v>39.696</v>
      </c>
      <c r="E33">
        <v>39.381</v>
      </c>
      <c r="F33">
        <v>41.23</v>
      </c>
      <c r="G33">
        <v>42.058</v>
      </c>
      <c r="H33">
        <v>43.198</v>
      </c>
      <c r="I33">
        <v>41.823</v>
      </c>
      <c r="J33">
        <v>41.768</v>
      </c>
      <c r="K33">
        <v>42.67</v>
      </c>
      <c r="L33">
        <v>43.251</v>
      </c>
      <c r="M33">
        <v>43.154</v>
      </c>
      <c r="N33">
        <v>46.27</v>
      </c>
      <c r="O33">
        <v>48.152</v>
      </c>
      <c r="P33">
        <v>48.909</v>
      </c>
      <c r="Q33">
        <v>48.514</v>
      </c>
    </row>
    <row r="34" spans="1:17" ht="12.75">
      <c r="A34">
        <v>20050228</v>
      </c>
      <c r="B34">
        <v>35.602</v>
      </c>
      <c r="C34">
        <v>34.969</v>
      </c>
      <c r="D34">
        <v>34.393</v>
      </c>
      <c r="E34">
        <v>33.217</v>
      </c>
      <c r="F34">
        <v>37.708</v>
      </c>
      <c r="G34">
        <v>37.508</v>
      </c>
      <c r="H34">
        <v>36.172</v>
      </c>
      <c r="I34">
        <v>34.339</v>
      </c>
      <c r="J34">
        <v>41.988</v>
      </c>
      <c r="K34">
        <v>42.269</v>
      </c>
      <c r="L34">
        <v>41.288</v>
      </c>
      <c r="M34">
        <v>37.417</v>
      </c>
      <c r="N34">
        <v>43.284</v>
      </c>
      <c r="O34">
        <v>43.405</v>
      </c>
      <c r="P34">
        <v>44.505</v>
      </c>
      <c r="Q34">
        <v>42.084</v>
      </c>
    </row>
    <row r="35" spans="2:17" ht="12.75">
      <c r="B35" s="6">
        <f>AVERAGE(B7:B34)</f>
        <v>40.11682142857143</v>
      </c>
      <c r="C35" s="6">
        <f aca="true" t="shared" si="0" ref="C35:Q35">AVERAGE(C7:C34)</f>
        <v>41.24742857142858</v>
      </c>
      <c r="D35" s="6">
        <f t="shared" si="0"/>
        <v>40.558821428571434</v>
      </c>
      <c r="E35" s="6">
        <f t="shared" si="0"/>
        <v>39.876357142857145</v>
      </c>
      <c r="F35" s="6">
        <f t="shared" si="0"/>
        <v>41.56621428571429</v>
      </c>
      <c r="G35" s="6">
        <f t="shared" si="0"/>
        <v>42.80321428571428</v>
      </c>
      <c r="H35" s="6">
        <f t="shared" si="0"/>
        <v>41.78357142857143</v>
      </c>
      <c r="I35" s="6">
        <f t="shared" si="0"/>
        <v>41.16639285714286</v>
      </c>
      <c r="J35" s="6">
        <f t="shared" si="0"/>
        <v>42.68</v>
      </c>
      <c r="K35" s="6">
        <f t="shared" si="0"/>
        <v>43.80742857142857</v>
      </c>
      <c r="L35" s="6">
        <f t="shared" si="0"/>
        <v>42.79507142857143</v>
      </c>
      <c r="M35" s="6">
        <f t="shared" si="0"/>
        <v>42.18082142857143</v>
      </c>
      <c r="N35" s="6">
        <f t="shared" si="0"/>
        <v>43.563892857142854</v>
      </c>
      <c r="O35" s="6">
        <f t="shared" si="0"/>
        <v>45.167357142857156</v>
      </c>
      <c r="P35" s="6">
        <f t="shared" si="0"/>
        <v>44.382214285714305</v>
      </c>
      <c r="Q35" s="6">
        <f t="shared" si="0"/>
        <v>43.781357142857146</v>
      </c>
    </row>
    <row r="37" spans="2:17" ht="12.75">
      <c r="B37">
        <v>40.1</v>
      </c>
      <c r="C37">
        <v>41.2</v>
      </c>
      <c r="D37">
        <v>40.6</v>
      </c>
      <c r="E37">
        <v>39.9</v>
      </c>
      <c r="F37">
        <v>41.6</v>
      </c>
      <c r="G37">
        <v>42.8</v>
      </c>
      <c r="H37">
        <v>41.8</v>
      </c>
      <c r="I37">
        <v>41.2</v>
      </c>
      <c r="J37">
        <v>42.7</v>
      </c>
      <c r="K37">
        <v>43.8</v>
      </c>
      <c r="L37">
        <v>42.8</v>
      </c>
      <c r="M37">
        <v>42.2</v>
      </c>
      <c r="N37">
        <v>43.6</v>
      </c>
      <c r="O37">
        <v>45.2</v>
      </c>
      <c r="P37">
        <v>44.4</v>
      </c>
      <c r="Q37">
        <v>43.8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7">
      <selection activeCell="E41" sqref="E41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58</v>
      </c>
      <c r="B2" t="s">
        <v>59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39</v>
      </c>
      <c r="Q6" t="s">
        <v>39</v>
      </c>
    </row>
    <row r="7" spans="1:17" ht="12.75">
      <c r="A7">
        <v>20050201</v>
      </c>
      <c r="B7">
        <v>4.53</v>
      </c>
      <c r="C7">
        <v>4.56</v>
      </c>
      <c r="D7">
        <v>4.58</v>
      </c>
      <c r="E7">
        <v>4.07</v>
      </c>
      <c r="F7">
        <v>5.93</v>
      </c>
      <c r="G7">
        <v>5.73</v>
      </c>
      <c r="H7">
        <v>5.89</v>
      </c>
      <c r="I7">
        <v>5.24</v>
      </c>
      <c r="J7">
        <v>6.27</v>
      </c>
      <c r="K7">
        <v>6.39</v>
      </c>
      <c r="L7">
        <v>6.49</v>
      </c>
      <c r="M7">
        <v>5.59</v>
      </c>
      <c r="N7">
        <v>6.07</v>
      </c>
      <c r="O7">
        <v>6.32</v>
      </c>
      <c r="P7">
        <v>6.4</v>
      </c>
      <c r="Q7">
        <v>5.9</v>
      </c>
    </row>
    <row r="8" spans="1:17" ht="12.75">
      <c r="A8">
        <v>20050202</v>
      </c>
      <c r="B8">
        <v>5.01</v>
      </c>
      <c r="C8">
        <v>5.21</v>
      </c>
      <c r="D8">
        <v>5.09</v>
      </c>
      <c r="E8">
        <v>4.57</v>
      </c>
      <c r="F8">
        <v>4.6</v>
      </c>
      <c r="G8">
        <v>4.72</v>
      </c>
      <c r="H8">
        <v>4.59</v>
      </c>
      <c r="I8">
        <v>4.35</v>
      </c>
      <c r="J8">
        <v>5.63</v>
      </c>
      <c r="K8">
        <v>5.71</v>
      </c>
      <c r="L8">
        <v>5.37</v>
      </c>
      <c r="M8">
        <v>4.93</v>
      </c>
      <c r="N8">
        <v>5.8</v>
      </c>
      <c r="O8">
        <v>6.13</v>
      </c>
      <c r="P8">
        <v>5.83</v>
      </c>
      <c r="Q8">
        <v>5.4</v>
      </c>
    </row>
    <row r="9" spans="1:17" ht="12.75">
      <c r="A9">
        <v>20050203</v>
      </c>
      <c r="B9">
        <v>4.63</v>
      </c>
      <c r="C9">
        <v>5.22</v>
      </c>
      <c r="D9">
        <v>5.63</v>
      </c>
      <c r="E9">
        <v>4.6</v>
      </c>
      <c r="F9">
        <v>5.19</v>
      </c>
      <c r="G9">
        <v>5.63</v>
      </c>
      <c r="H9">
        <v>5.97</v>
      </c>
      <c r="I9">
        <v>5.25</v>
      </c>
      <c r="J9">
        <v>4.87</v>
      </c>
      <c r="K9">
        <v>5.26</v>
      </c>
      <c r="L9">
        <v>5.48</v>
      </c>
      <c r="M9">
        <v>4.77</v>
      </c>
      <c r="N9">
        <v>5.06</v>
      </c>
      <c r="O9">
        <v>5.49</v>
      </c>
      <c r="P9">
        <v>5.93</v>
      </c>
      <c r="Q9">
        <v>5.34</v>
      </c>
    </row>
    <row r="10" spans="1:17" ht="12.75">
      <c r="A10">
        <v>20050204</v>
      </c>
      <c r="B10">
        <v>5.27</v>
      </c>
      <c r="C10">
        <v>5.38</v>
      </c>
      <c r="D10">
        <v>5.87</v>
      </c>
      <c r="E10">
        <v>5.14</v>
      </c>
      <c r="F10">
        <v>5.34</v>
      </c>
      <c r="G10">
        <v>5.18</v>
      </c>
      <c r="H10">
        <v>5.5</v>
      </c>
      <c r="I10">
        <v>5.03</v>
      </c>
      <c r="J10">
        <v>5.58</v>
      </c>
      <c r="K10">
        <v>5.06</v>
      </c>
      <c r="L10">
        <v>5.51</v>
      </c>
      <c r="M10">
        <v>5.22</v>
      </c>
      <c r="N10">
        <v>5.01</v>
      </c>
      <c r="O10">
        <v>5.45</v>
      </c>
      <c r="P10">
        <v>5.7</v>
      </c>
      <c r="Q10">
        <v>5.11</v>
      </c>
    </row>
    <row r="11" spans="1:17" ht="12.75">
      <c r="A11">
        <v>20050205</v>
      </c>
      <c r="B11">
        <v>5.34</v>
      </c>
      <c r="C11">
        <v>5.68</v>
      </c>
      <c r="D11">
        <v>6.02</v>
      </c>
      <c r="E11">
        <v>5.03</v>
      </c>
      <c r="F11">
        <v>5.53</v>
      </c>
      <c r="G11">
        <v>5.58</v>
      </c>
      <c r="H11">
        <v>6.24</v>
      </c>
      <c r="I11">
        <v>5.88</v>
      </c>
      <c r="J11">
        <v>5.9</v>
      </c>
      <c r="K11">
        <v>6.24</v>
      </c>
      <c r="L11">
        <v>6.35</v>
      </c>
      <c r="M11">
        <v>5.78</v>
      </c>
      <c r="N11">
        <v>5.57</v>
      </c>
      <c r="O11">
        <v>5.77</v>
      </c>
      <c r="P11">
        <v>6.53</v>
      </c>
      <c r="Q11">
        <v>6.32</v>
      </c>
    </row>
    <row r="12" spans="1:17" ht="12.75">
      <c r="A12">
        <v>20050206</v>
      </c>
      <c r="B12">
        <v>5.02</v>
      </c>
      <c r="C12">
        <v>4.67</v>
      </c>
      <c r="D12">
        <v>6.12</v>
      </c>
      <c r="E12">
        <v>5.49</v>
      </c>
      <c r="F12">
        <v>5.82</v>
      </c>
      <c r="G12">
        <v>5.29</v>
      </c>
      <c r="H12">
        <v>6.28</v>
      </c>
      <c r="I12">
        <v>5.57</v>
      </c>
      <c r="J12">
        <v>6.07</v>
      </c>
      <c r="K12">
        <v>5.59</v>
      </c>
      <c r="L12">
        <v>6.19</v>
      </c>
      <c r="M12">
        <v>5.58</v>
      </c>
      <c r="N12">
        <v>5.86</v>
      </c>
      <c r="O12">
        <v>5.77</v>
      </c>
      <c r="P12">
        <v>6.2</v>
      </c>
      <c r="Q12">
        <v>5.81</v>
      </c>
    </row>
    <row r="13" spans="1:17" ht="12.75">
      <c r="A13">
        <v>20050207</v>
      </c>
      <c r="B13">
        <v>5.13</v>
      </c>
      <c r="C13">
        <v>5.26</v>
      </c>
      <c r="D13">
        <v>5.64</v>
      </c>
      <c r="E13">
        <v>4.67</v>
      </c>
      <c r="F13">
        <v>5.42</v>
      </c>
      <c r="G13">
        <v>5.73</v>
      </c>
      <c r="H13">
        <v>6.25</v>
      </c>
      <c r="I13">
        <v>5.41</v>
      </c>
      <c r="J13">
        <v>5.69</v>
      </c>
      <c r="K13">
        <v>5.87</v>
      </c>
      <c r="L13">
        <v>6.85</v>
      </c>
      <c r="M13">
        <v>6.37</v>
      </c>
      <c r="N13">
        <v>6</v>
      </c>
      <c r="O13">
        <v>6.72</v>
      </c>
      <c r="P13">
        <v>7.36</v>
      </c>
      <c r="Q13">
        <v>6.73</v>
      </c>
    </row>
    <row r="14" spans="1:17" ht="12.75">
      <c r="A14">
        <v>20050208</v>
      </c>
      <c r="B14">
        <v>4.55</v>
      </c>
      <c r="C14">
        <v>4.88</v>
      </c>
      <c r="D14">
        <v>5.29</v>
      </c>
      <c r="E14">
        <v>5.07</v>
      </c>
      <c r="F14">
        <v>4.98</v>
      </c>
      <c r="G14">
        <v>5.42</v>
      </c>
      <c r="H14">
        <v>5.98</v>
      </c>
      <c r="I14">
        <v>5.54</v>
      </c>
      <c r="J14">
        <v>5.81</v>
      </c>
      <c r="K14">
        <v>6.25</v>
      </c>
      <c r="L14">
        <v>6.79</v>
      </c>
      <c r="M14">
        <v>6.28</v>
      </c>
      <c r="N14">
        <v>6.84</v>
      </c>
      <c r="O14">
        <v>7.42</v>
      </c>
      <c r="P14">
        <v>7.02</v>
      </c>
      <c r="Q14">
        <v>6.43</v>
      </c>
    </row>
    <row r="15" spans="1:17" ht="12.75">
      <c r="A15">
        <v>20050209</v>
      </c>
      <c r="B15">
        <v>4.7</v>
      </c>
      <c r="C15">
        <v>5.22</v>
      </c>
      <c r="D15">
        <v>5.84</v>
      </c>
      <c r="E15">
        <v>4.69</v>
      </c>
      <c r="F15">
        <v>4.96</v>
      </c>
      <c r="G15">
        <v>5.37</v>
      </c>
      <c r="H15">
        <v>5.84</v>
      </c>
      <c r="I15">
        <v>4.53</v>
      </c>
      <c r="J15">
        <v>5.42</v>
      </c>
      <c r="K15">
        <v>5.75</v>
      </c>
      <c r="L15">
        <v>5.78</v>
      </c>
      <c r="M15">
        <v>4.72</v>
      </c>
      <c r="N15">
        <v>6.27</v>
      </c>
      <c r="O15">
        <v>6.74</v>
      </c>
      <c r="P15">
        <v>6.65</v>
      </c>
      <c r="Q15">
        <v>5.04</v>
      </c>
    </row>
    <row r="16" spans="1:17" ht="12.75">
      <c r="A16">
        <v>20050210</v>
      </c>
      <c r="B16">
        <v>4.72</v>
      </c>
      <c r="C16">
        <v>5.52</v>
      </c>
      <c r="D16">
        <v>5.29</v>
      </c>
      <c r="E16">
        <v>5.37</v>
      </c>
      <c r="F16">
        <v>4.64</v>
      </c>
      <c r="G16">
        <v>5.91</v>
      </c>
      <c r="H16">
        <v>5.5</v>
      </c>
      <c r="I16">
        <v>5.31</v>
      </c>
      <c r="J16">
        <v>4.62</v>
      </c>
      <c r="K16">
        <v>5.24</v>
      </c>
      <c r="L16">
        <v>5.21</v>
      </c>
      <c r="M16">
        <v>5.43</v>
      </c>
      <c r="N16">
        <v>4.82</v>
      </c>
      <c r="O16">
        <v>5.55</v>
      </c>
      <c r="P16">
        <v>5.43</v>
      </c>
      <c r="Q16">
        <v>5.69</v>
      </c>
    </row>
    <row r="17" spans="1:17" ht="12.75">
      <c r="A17">
        <v>20050211</v>
      </c>
      <c r="B17">
        <v>4.97</v>
      </c>
      <c r="C17">
        <v>5.25</v>
      </c>
      <c r="D17">
        <v>5.67</v>
      </c>
      <c r="E17">
        <v>5.36</v>
      </c>
      <c r="F17">
        <v>5.17</v>
      </c>
      <c r="G17">
        <v>5.38</v>
      </c>
      <c r="H17">
        <v>5.45</v>
      </c>
      <c r="I17">
        <v>5.26</v>
      </c>
      <c r="J17">
        <v>4.96</v>
      </c>
      <c r="K17">
        <v>5.1</v>
      </c>
      <c r="L17">
        <v>5.11</v>
      </c>
      <c r="M17">
        <v>5.17</v>
      </c>
      <c r="N17">
        <v>5.27</v>
      </c>
      <c r="O17">
        <v>5.4</v>
      </c>
      <c r="P17">
        <v>5.63</v>
      </c>
      <c r="Q17">
        <v>5.23</v>
      </c>
    </row>
    <row r="18" spans="1:17" ht="12.75">
      <c r="A18">
        <v>20050212</v>
      </c>
      <c r="B18">
        <v>5.19</v>
      </c>
      <c r="C18">
        <v>5.4</v>
      </c>
      <c r="D18">
        <v>5.94</v>
      </c>
      <c r="E18">
        <v>5.73</v>
      </c>
      <c r="F18">
        <v>5.59</v>
      </c>
      <c r="G18">
        <v>5.87</v>
      </c>
      <c r="H18">
        <v>6.26</v>
      </c>
      <c r="I18">
        <v>5.99</v>
      </c>
      <c r="J18">
        <v>5.37</v>
      </c>
      <c r="K18">
        <v>6.09</v>
      </c>
      <c r="L18">
        <v>6.54</v>
      </c>
      <c r="M18">
        <v>6.23</v>
      </c>
      <c r="N18">
        <v>5</v>
      </c>
      <c r="O18">
        <v>5.44</v>
      </c>
      <c r="P18">
        <v>5.88</v>
      </c>
      <c r="Q18">
        <v>5.69</v>
      </c>
    </row>
    <row r="19" spans="1:17" ht="12.75">
      <c r="A19">
        <v>20050213</v>
      </c>
      <c r="B19">
        <v>5.17</v>
      </c>
      <c r="C19">
        <v>5.3</v>
      </c>
      <c r="D19">
        <v>5.43</v>
      </c>
      <c r="E19">
        <v>5.34</v>
      </c>
      <c r="F19">
        <v>5.26</v>
      </c>
      <c r="G19">
        <v>5.14</v>
      </c>
      <c r="H19">
        <v>5.36</v>
      </c>
      <c r="I19">
        <v>5.73</v>
      </c>
      <c r="J19">
        <v>5.45</v>
      </c>
      <c r="K19">
        <v>5.33</v>
      </c>
      <c r="L19">
        <v>5.78</v>
      </c>
      <c r="M19">
        <v>5.83</v>
      </c>
      <c r="N19">
        <v>6.23</v>
      </c>
      <c r="O19">
        <v>5.72</v>
      </c>
      <c r="P19">
        <v>5.5</v>
      </c>
      <c r="Q19">
        <v>5.38</v>
      </c>
    </row>
    <row r="20" spans="1:17" ht="12.75">
      <c r="A20">
        <v>20050214</v>
      </c>
      <c r="B20">
        <v>4.9</v>
      </c>
      <c r="C20">
        <v>5.1</v>
      </c>
      <c r="D20">
        <v>5.81</v>
      </c>
      <c r="E20">
        <v>5.85</v>
      </c>
      <c r="F20">
        <v>5.11</v>
      </c>
      <c r="G20">
        <v>5.27</v>
      </c>
      <c r="H20">
        <v>6.02</v>
      </c>
      <c r="I20">
        <v>5.98</v>
      </c>
      <c r="J20">
        <v>5.27</v>
      </c>
      <c r="K20">
        <v>5.58</v>
      </c>
      <c r="L20">
        <v>6.09</v>
      </c>
      <c r="M20">
        <v>6.27</v>
      </c>
      <c r="N20">
        <v>5.24</v>
      </c>
      <c r="O20">
        <v>5.8</v>
      </c>
      <c r="P20">
        <v>6.04</v>
      </c>
      <c r="Q20">
        <v>5.77</v>
      </c>
    </row>
    <row r="21" spans="1:17" ht="12.75">
      <c r="A21">
        <v>20050215</v>
      </c>
      <c r="B21">
        <v>5.15</v>
      </c>
      <c r="C21">
        <v>5.4</v>
      </c>
      <c r="D21">
        <v>5.85</v>
      </c>
      <c r="E21">
        <v>5.69</v>
      </c>
      <c r="F21">
        <v>4.96</v>
      </c>
      <c r="G21">
        <v>5.33</v>
      </c>
      <c r="H21">
        <v>5.76</v>
      </c>
      <c r="I21">
        <v>5.71</v>
      </c>
      <c r="J21">
        <v>5.34</v>
      </c>
      <c r="K21">
        <v>5.66</v>
      </c>
      <c r="L21">
        <v>5.82</v>
      </c>
      <c r="M21">
        <v>5.39</v>
      </c>
      <c r="N21">
        <v>5.54</v>
      </c>
      <c r="O21">
        <v>5.59</v>
      </c>
      <c r="P21">
        <v>5.72</v>
      </c>
      <c r="Q21">
        <v>5.6</v>
      </c>
    </row>
    <row r="22" spans="1:17" ht="12.75">
      <c r="A22">
        <v>20050216</v>
      </c>
      <c r="B22">
        <v>5.35</v>
      </c>
      <c r="C22">
        <v>5.75</v>
      </c>
      <c r="D22">
        <v>6.09</v>
      </c>
      <c r="E22">
        <v>4.93</v>
      </c>
      <c r="F22">
        <v>5.36</v>
      </c>
      <c r="G22">
        <v>5.67</v>
      </c>
      <c r="H22">
        <v>5.82</v>
      </c>
      <c r="I22">
        <v>5.61</v>
      </c>
      <c r="J22">
        <v>5.14</v>
      </c>
      <c r="K22">
        <v>5.17</v>
      </c>
      <c r="L22">
        <v>5.55</v>
      </c>
      <c r="M22">
        <v>5.45</v>
      </c>
      <c r="N22">
        <v>5.21</v>
      </c>
      <c r="O22">
        <v>5.85</v>
      </c>
      <c r="P22">
        <v>6.06</v>
      </c>
      <c r="Q22">
        <v>5.15</v>
      </c>
    </row>
    <row r="23" spans="1:17" ht="12.75">
      <c r="A23">
        <v>20050217</v>
      </c>
      <c r="B23">
        <v>4.91</v>
      </c>
      <c r="C23">
        <v>5.26</v>
      </c>
      <c r="D23">
        <v>6.09</v>
      </c>
      <c r="E23">
        <v>5.59</v>
      </c>
      <c r="F23">
        <v>4.73</v>
      </c>
      <c r="G23">
        <v>5.02</v>
      </c>
      <c r="H23">
        <v>5.77</v>
      </c>
      <c r="I23">
        <v>5.42</v>
      </c>
      <c r="J23">
        <v>4.95</v>
      </c>
      <c r="K23">
        <v>5.04</v>
      </c>
      <c r="L23">
        <v>5.43</v>
      </c>
      <c r="M23">
        <v>5.39</v>
      </c>
      <c r="N23">
        <v>5.14</v>
      </c>
      <c r="O23">
        <v>5.22</v>
      </c>
      <c r="P23">
        <v>5.63</v>
      </c>
      <c r="Q23">
        <v>5.52</v>
      </c>
    </row>
    <row r="24" spans="1:17" ht="12.75">
      <c r="A24">
        <v>20050218</v>
      </c>
      <c r="B24">
        <v>5.33</v>
      </c>
      <c r="C24">
        <v>5.44</v>
      </c>
      <c r="D24">
        <v>6.06</v>
      </c>
      <c r="E24">
        <v>5.57</v>
      </c>
      <c r="F24">
        <v>5.53</v>
      </c>
      <c r="G24">
        <v>5.48</v>
      </c>
      <c r="H24">
        <v>6.15</v>
      </c>
      <c r="I24">
        <v>5.51</v>
      </c>
      <c r="J24">
        <v>5.54</v>
      </c>
      <c r="K24">
        <v>5.53</v>
      </c>
      <c r="L24">
        <v>6.04</v>
      </c>
      <c r="M24">
        <v>5.54</v>
      </c>
      <c r="N24">
        <v>5.29</v>
      </c>
      <c r="O24">
        <v>5.84</v>
      </c>
      <c r="P24">
        <v>6.55</v>
      </c>
      <c r="Q24">
        <v>6.48</v>
      </c>
    </row>
    <row r="25" spans="1:17" ht="12.75">
      <c r="A25">
        <v>20050219</v>
      </c>
      <c r="B25">
        <v>4.73</v>
      </c>
      <c r="C25">
        <v>4.83</v>
      </c>
      <c r="D25">
        <v>5.58</v>
      </c>
      <c r="E25">
        <v>5.21</v>
      </c>
      <c r="F25">
        <v>5.22</v>
      </c>
      <c r="G25">
        <v>5.27</v>
      </c>
      <c r="H25">
        <v>6.13</v>
      </c>
      <c r="I25">
        <v>5.49</v>
      </c>
      <c r="J25">
        <v>5.26</v>
      </c>
      <c r="K25">
        <v>5.63</v>
      </c>
      <c r="L25">
        <v>6.49</v>
      </c>
      <c r="M25">
        <v>5.74</v>
      </c>
      <c r="N25">
        <v>5.25</v>
      </c>
      <c r="O25">
        <v>5.56</v>
      </c>
      <c r="P25">
        <v>6.05</v>
      </c>
      <c r="Q25">
        <v>5.85</v>
      </c>
    </row>
    <row r="26" spans="1:17" ht="12.75">
      <c r="A26">
        <v>20050220</v>
      </c>
      <c r="B26">
        <v>4.93</v>
      </c>
      <c r="C26">
        <v>4.96</v>
      </c>
      <c r="D26">
        <v>6.26</v>
      </c>
      <c r="E26">
        <v>5.16</v>
      </c>
      <c r="F26">
        <v>5.03</v>
      </c>
      <c r="G26">
        <v>4.6</v>
      </c>
      <c r="H26">
        <v>5.52</v>
      </c>
      <c r="I26">
        <v>5.07</v>
      </c>
      <c r="J26">
        <v>5.34</v>
      </c>
      <c r="K26">
        <v>4.98</v>
      </c>
      <c r="L26">
        <v>5.84</v>
      </c>
      <c r="M26">
        <v>5.58</v>
      </c>
      <c r="N26">
        <v>5.45</v>
      </c>
      <c r="O26">
        <v>5.49</v>
      </c>
      <c r="P26">
        <v>6.36</v>
      </c>
      <c r="Q26">
        <v>5.87</v>
      </c>
    </row>
    <row r="27" spans="1:17" ht="12.75">
      <c r="A27">
        <v>20050221</v>
      </c>
      <c r="B27">
        <v>5.48</v>
      </c>
      <c r="C27">
        <v>5.88</v>
      </c>
      <c r="D27">
        <v>6.39</v>
      </c>
      <c r="E27">
        <v>5.35</v>
      </c>
      <c r="F27">
        <v>5.53</v>
      </c>
      <c r="G27">
        <v>5.97</v>
      </c>
      <c r="H27">
        <v>6.41</v>
      </c>
      <c r="I27">
        <v>5.41</v>
      </c>
      <c r="J27">
        <v>5.09</v>
      </c>
      <c r="K27">
        <v>5.39</v>
      </c>
      <c r="L27">
        <v>5.74</v>
      </c>
      <c r="M27">
        <v>5.35</v>
      </c>
      <c r="N27">
        <v>5.53</v>
      </c>
      <c r="O27">
        <v>5.85</v>
      </c>
      <c r="P27">
        <v>5.93</v>
      </c>
      <c r="Q27">
        <v>5.85</v>
      </c>
    </row>
    <row r="28" spans="1:17" ht="12.75">
      <c r="A28">
        <v>20050222</v>
      </c>
      <c r="B28">
        <v>4.92</v>
      </c>
      <c r="C28">
        <v>5.07</v>
      </c>
      <c r="D28">
        <v>5.51</v>
      </c>
      <c r="E28">
        <v>4.57</v>
      </c>
      <c r="F28">
        <v>4.97</v>
      </c>
      <c r="G28">
        <v>5.47</v>
      </c>
      <c r="H28">
        <v>5.91</v>
      </c>
      <c r="I28">
        <v>4.93</v>
      </c>
      <c r="J28">
        <v>4.78</v>
      </c>
      <c r="K28">
        <v>5.08</v>
      </c>
      <c r="L28">
        <v>5.52</v>
      </c>
      <c r="M28">
        <v>5.1</v>
      </c>
      <c r="N28">
        <v>4.95</v>
      </c>
      <c r="O28">
        <v>5.76</v>
      </c>
      <c r="P28">
        <v>6.01</v>
      </c>
      <c r="Q28">
        <v>5.06</v>
      </c>
    </row>
    <row r="29" spans="1:17" ht="12.75">
      <c r="A29">
        <v>20050223</v>
      </c>
      <c r="B29">
        <v>4.63</v>
      </c>
      <c r="C29">
        <v>5.11</v>
      </c>
      <c r="D29">
        <v>5.52</v>
      </c>
      <c r="E29">
        <v>5.27</v>
      </c>
      <c r="F29">
        <v>4.88</v>
      </c>
      <c r="G29">
        <v>5.38</v>
      </c>
      <c r="H29">
        <v>5.44</v>
      </c>
      <c r="I29">
        <v>5.25</v>
      </c>
      <c r="J29">
        <v>6.6</v>
      </c>
      <c r="K29">
        <v>7.46</v>
      </c>
      <c r="L29">
        <v>5.88</v>
      </c>
      <c r="M29">
        <v>5.29</v>
      </c>
      <c r="N29">
        <v>5.46</v>
      </c>
      <c r="O29">
        <v>5.69</v>
      </c>
      <c r="P29">
        <v>6.21</v>
      </c>
      <c r="Q29">
        <v>5.99</v>
      </c>
    </row>
    <row r="30" spans="1:17" ht="12.75">
      <c r="A30">
        <v>20050224</v>
      </c>
      <c r="B30">
        <v>4.79</v>
      </c>
      <c r="C30">
        <v>4.61</v>
      </c>
      <c r="D30">
        <v>5.05</v>
      </c>
      <c r="E30">
        <v>4.62</v>
      </c>
      <c r="F30">
        <v>4.53</v>
      </c>
      <c r="G30">
        <v>4.75</v>
      </c>
      <c r="H30">
        <v>5</v>
      </c>
      <c r="I30">
        <v>4.6</v>
      </c>
      <c r="J30">
        <v>4.83</v>
      </c>
      <c r="K30">
        <v>5.12</v>
      </c>
      <c r="L30">
        <v>5.17</v>
      </c>
      <c r="M30">
        <v>4.67</v>
      </c>
      <c r="N30">
        <v>5.5</v>
      </c>
      <c r="O30">
        <v>5.81</v>
      </c>
      <c r="P30">
        <v>5.6</v>
      </c>
      <c r="Q30">
        <v>4.88</v>
      </c>
    </row>
    <row r="31" spans="1:17" ht="12.75">
      <c r="A31">
        <v>20050225</v>
      </c>
      <c r="B31">
        <v>4.34</v>
      </c>
      <c r="C31">
        <v>5.04</v>
      </c>
      <c r="D31">
        <v>4.88</v>
      </c>
      <c r="E31">
        <v>3.96</v>
      </c>
      <c r="F31">
        <v>4.37</v>
      </c>
      <c r="G31">
        <v>5.04</v>
      </c>
      <c r="H31">
        <v>4.97</v>
      </c>
      <c r="I31">
        <v>3.71</v>
      </c>
      <c r="J31">
        <v>4.8</v>
      </c>
      <c r="K31">
        <v>5.2</v>
      </c>
      <c r="L31">
        <v>5.15</v>
      </c>
      <c r="M31">
        <v>4.36</v>
      </c>
      <c r="N31">
        <v>4.62</v>
      </c>
      <c r="O31">
        <v>5.18</v>
      </c>
      <c r="P31">
        <v>5.24</v>
      </c>
      <c r="Q31">
        <v>4.61</v>
      </c>
    </row>
    <row r="32" spans="1:17" ht="12.75">
      <c r="A32">
        <v>20050226</v>
      </c>
      <c r="B32">
        <v>4.19</v>
      </c>
      <c r="C32">
        <v>4.85</v>
      </c>
      <c r="D32">
        <v>5.22</v>
      </c>
      <c r="E32">
        <v>4.51</v>
      </c>
      <c r="F32">
        <v>4.5</v>
      </c>
      <c r="G32">
        <v>5.29</v>
      </c>
      <c r="H32">
        <v>5.82</v>
      </c>
      <c r="I32">
        <v>4.66</v>
      </c>
      <c r="J32">
        <v>4.55</v>
      </c>
      <c r="K32">
        <v>5.16</v>
      </c>
      <c r="L32">
        <v>5.1</v>
      </c>
      <c r="M32">
        <v>4.55</v>
      </c>
      <c r="N32">
        <v>5.12</v>
      </c>
      <c r="O32">
        <v>5.83</v>
      </c>
      <c r="P32">
        <v>5.7</v>
      </c>
      <c r="Q32">
        <v>4.7</v>
      </c>
    </row>
    <row r="33" spans="1:17" ht="12.75">
      <c r="A33">
        <v>20050227</v>
      </c>
      <c r="B33">
        <v>-9.99</v>
      </c>
      <c r="C33">
        <v>-9.99</v>
      </c>
      <c r="D33">
        <v>-9.99</v>
      </c>
      <c r="E33">
        <v>-9.99</v>
      </c>
      <c r="F33">
        <v>4.2</v>
      </c>
      <c r="G33">
        <v>4.26</v>
      </c>
      <c r="H33">
        <v>4.51</v>
      </c>
      <c r="I33">
        <v>4.9</v>
      </c>
      <c r="J33">
        <v>4.82</v>
      </c>
      <c r="K33">
        <v>4.97</v>
      </c>
      <c r="L33">
        <v>4.89</v>
      </c>
      <c r="M33">
        <v>5.27</v>
      </c>
      <c r="N33">
        <v>4.35</v>
      </c>
      <c r="O33">
        <v>4.53</v>
      </c>
      <c r="P33">
        <v>4.77</v>
      </c>
      <c r="Q33">
        <v>5.16</v>
      </c>
    </row>
    <row r="34" spans="1:17" ht="12.75">
      <c r="A34">
        <v>20050228</v>
      </c>
      <c r="B34">
        <v>5.18</v>
      </c>
      <c r="C34">
        <v>5.45</v>
      </c>
      <c r="D34">
        <v>5.31</v>
      </c>
      <c r="E34">
        <v>5.18</v>
      </c>
      <c r="F34">
        <v>-9.99</v>
      </c>
      <c r="G34">
        <v>-9.99</v>
      </c>
      <c r="H34">
        <v>-9.99</v>
      </c>
      <c r="I34">
        <v>-9.99</v>
      </c>
      <c r="J34">
        <v>5.13</v>
      </c>
      <c r="K34">
        <v>5.2</v>
      </c>
      <c r="L34">
        <v>4.92</v>
      </c>
      <c r="M34">
        <v>5.96</v>
      </c>
      <c r="N34">
        <v>5.17</v>
      </c>
      <c r="O34">
        <v>5.24</v>
      </c>
      <c r="P34">
        <v>5.13</v>
      </c>
      <c r="Q34">
        <v>6.55</v>
      </c>
    </row>
    <row r="35" spans="2:17" ht="12.75">
      <c r="B35" s="6">
        <f>AVERAGE(B7:B32,B34)</f>
        <v>4.928148148148148</v>
      </c>
      <c r="C35" s="6">
        <f>AVERAGE(C7:C32,C34)</f>
        <v>5.196296296296294</v>
      </c>
      <c r="D35" s="6">
        <f>AVERAGE(D7:D32,D34)</f>
        <v>5.630740740740742</v>
      </c>
      <c r="E35" s="6">
        <f>AVERAGE(E7:E32,E34)</f>
        <v>5.058888888888888</v>
      </c>
      <c r="F35" s="6">
        <f>AVERAGE(F7:F33)</f>
        <v>5.087037037037037</v>
      </c>
      <c r="G35" s="6">
        <f>AVERAGE(G7:G33)</f>
        <v>5.324074074074072</v>
      </c>
      <c r="H35" s="6">
        <f>AVERAGE(H7:H33)</f>
        <v>5.716296296296296</v>
      </c>
      <c r="I35" s="6">
        <f>AVERAGE(I7:I33)</f>
        <v>5.234814814814815</v>
      </c>
      <c r="J35" s="6">
        <f aca="true" t="shared" si="0" ref="J35:Q35">AVERAGE(J7:J34)</f>
        <v>5.324285714285716</v>
      </c>
      <c r="K35" s="6">
        <f t="shared" si="0"/>
        <v>5.5375</v>
      </c>
      <c r="L35" s="6">
        <f t="shared" si="0"/>
        <v>5.752857142857141</v>
      </c>
      <c r="M35" s="6">
        <f t="shared" si="0"/>
        <v>5.421785714285716</v>
      </c>
      <c r="N35" s="6">
        <f t="shared" si="0"/>
        <v>5.415</v>
      </c>
      <c r="O35" s="6">
        <f t="shared" si="0"/>
        <v>5.755714285714285</v>
      </c>
      <c r="P35" s="6">
        <f t="shared" si="0"/>
        <v>5.966428571428571</v>
      </c>
      <c r="Q35" s="6">
        <f t="shared" si="0"/>
        <v>5.611071428571428</v>
      </c>
    </row>
    <row r="37" spans="2:17" ht="12.75">
      <c r="B37" t="s">
        <v>66</v>
      </c>
      <c r="C37" t="s">
        <v>67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14</v>
      </c>
      <c r="K37" t="s">
        <v>9</v>
      </c>
      <c r="L37" t="s">
        <v>10</v>
      </c>
      <c r="M37" t="s">
        <v>11</v>
      </c>
      <c r="N37" t="s">
        <v>12</v>
      </c>
      <c r="O37" t="s">
        <v>13</v>
      </c>
      <c r="P37" t="s">
        <v>15</v>
      </c>
      <c r="Q37" t="s">
        <v>16</v>
      </c>
    </row>
    <row r="38" spans="1:17" ht="12.75">
      <c r="A38" t="s">
        <v>37</v>
      </c>
      <c r="B38">
        <v>5.3</v>
      </c>
      <c r="C38">
        <v>5.7</v>
      </c>
      <c r="D38">
        <v>5.8</v>
      </c>
      <c r="E38">
        <v>5.6</v>
      </c>
      <c r="F38">
        <v>5.5</v>
      </c>
      <c r="G38">
        <v>5.9</v>
      </c>
      <c r="H38">
        <v>6.1</v>
      </c>
      <c r="I38">
        <v>5.9</v>
      </c>
      <c r="J38">
        <v>5.7</v>
      </c>
      <c r="K38">
        <v>6.1</v>
      </c>
      <c r="L38">
        <v>6.2</v>
      </c>
      <c r="M38">
        <v>6</v>
      </c>
      <c r="N38">
        <v>5.8</v>
      </c>
      <c r="O38">
        <v>6.2</v>
      </c>
      <c r="P38">
        <v>6.8</v>
      </c>
      <c r="Q38">
        <v>6.3</v>
      </c>
    </row>
    <row r="39" spans="1:17" ht="12.75">
      <c r="A39" t="s">
        <v>65</v>
      </c>
      <c r="B39" s="6">
        <f>B35</f>
        <v>4.928148148148148</v>
      </c>
      <c r="C39" s="6">
        <f aca="true" t="shared" si="1" ref="C39:Q39">C35</f>
        <v>5.196296296296294</v>
      </c>
      <c r="D39" s="6">
        <f t="shared" si="1"/>
        <v>5.630740740740742</v>
      </c>
      <c r="E39" s="6">
        <f t="shared" si="1"/>
        <v>5.058888888888888</v>
      </c>
      <c r="F39" s="6">
        <f t="shared" si="1"/>
        <v>5.087037037037037</v>
      </c>
      <c r="G39" s="6">
        <f t="shared" si="1"/>
        <v>5.324074074074072</v>
      </c>
      <c r="H39" s="6">
        <f t="shared" si="1"/>
        <v>5.716296296296296</v>
      </c>
      <c r="I39" s="6">
        <f t="shared" si="1"/>
        <v>5.234814814814815</v>
      </c>
      <c r="J39" s="6">
        <f t="shared" si="1"/>
        <v>5.324285714285716</v>
      </c>
      <c r="K39" s="6">
        <f t="shared" si="1"/>
        <v>5.5375</v>
      </c>
      <c r="L39" s="6">
        <f t="shared" si="1"/>
        <v>5.752857142857141</v>
      </c>
      <c r="M39" s="6">
        <f t="shared" si="1"/>
        <v>5.421785714285716</v>
      </c>
      <c r="N39" s="6">
        <f t="shared" si="1"/>
        <v>5.415</v>
      </c>
      <c r="O39" s="6">
        <f t="shared" si="1"/>
        <v>5.755714285714285</v>
      </c>
      <c r="P39" s="6">
        <f t="shared" si="1"/>
        <v>5.966428571428571</v>
      </c>
      <c r="Q39" s="6">
        <f t="shared" si="1"/>
        <v>5.611071428571428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0">
      <selection activeCell="B37" sqref="B37:Q37"/>
    </sheetView>
  </sheetViews>
  <sheetFormatPr defaultColWidth="9.140625" defaultRowHeight="12.75"/>
  <cols>
    <col min="1" max="1" width="11.421875" style="0" bestFit="1" customWidth="1"/>
    <col min="2" max="4" width="5.7109375" style="0" bestFit="1" customWidth="1"/>
    <col min="5" max="5" width="5.00390625" style="0" bestFit="1" customWidth="1"/>
    <col min="6" max="8" width="5.7109375" style="0" bestFit="1" customWidth="1"/>
    <col min="9" max="9" width="5.00390625" style="0" bestFit="1" customWidth="1"/>
    <col min="10" max="12" width="5.7109375" style="0" bestFit="1" customWidth="1"/>
    <col min="13" max="13" width="5.00390625" style="0" bestFit="1" customWidth="1"/>
    <col min="14" max="16" width="5.7109375" style="0" bestFit="1" customWidth="1"/>
    <col min="17" max="17" width="5.00390625" style="0" bestFit="1" customWidth="1"/>
  </cols>
  <sheetData>
    <row r="1" ht="12.75">
      <c r="A1" t="s">
        <v>116</v>
      </c>
    </row>
    <row r="2" ht="12.75">
      <c r="A2" t="s">
        <v>119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42</v>
      </c>
      <c r="D6" t="s">
        <v>42</v>
      </c>
      <c r="E6" t="s">
        <v>41</v>
      </c>
      <c r="F6" t="s">
        <v>43</v>
      </c>
      <c r="G6" t="s">
        <v>42</v>
      </c>
      <c r="H6" t="s">
        <v>42</v>
      </c>
      <c r="I6" t="s">
        <v>41</v>
      </c>
      <c r="J6" t="s">
        <v>43</v>
      </c>
      <c r="K6" t="s">
        <v>42</v>
      </c>
      <c r="L6" t="s">
        <v>42</v>
      </c>
      <c r="M6" t="s">
        <v>41</v>
      </c>
      <c r="N6" t="s">
        <v>43</v>
      </c>
      <c r="O6" t="s">
        <v>42</v>
      </c>
      <c r="P6" t="s">
        <v>42</v>
      </c>
      <c r="Q6" t="s">
        <v>41</v>
      </c>
    </row>
    <row r="7" spans="1:17" ht="12.75">
      <c r="A7">
        <v>20050201</v>
      </c>
      <c r="B7">
        <v>4.54</v>
      </c>
      <c r="C7">
        <v>5.09</v>
      </c>
      <c r="D7">
        <v>5.01</v>
      </c>
      <c r="E7">
        <v>5.22</v>
      </c>
      <c r="F7">
        <v>5.81</v>
      </c>
      <c r="G7">
        <v>6.24</v>
      </c>
      <c r="H7">
        <v>6.3</v>
      </c>
      <c r="I7">
        <v>6.08</v>
      </c>
      <c r="J7">
        <v>5.78</v>
      </c>
      <c r="K7">
        <v>6.48</v>
      </c>
      <c r="L7">
        <v>6.54</v>
      </c>
      <c r="M7">
        <v>6.32</v>
      </c>
      <c r="N7">
        <v>5.86</v>
      </c>
      <c r="O7">
        <v>6.64</v>
      </c>
      <c r="P7">
        <v>7.06</v>
      </c>
      <c r="Q7">
        <v>7.05</v>
      </c>
    </row>
    <row r="8" spans="1:17" ht="12.75">
      <c r="A8">
        <v>20050202</v>
      </c>
      <c r="B8">
        <v>5.34</v>
      </c>
      <c r="C8">
        <v>5.41</v>
      </c>
      <c r="D8">
        <v>5.83</v>
      </c>
      <c r="E8">
        <v>5.6</v>
      </c>
      <c r="F8">
        <v>4.7</v>
      </c>
      <c r="G8">
        <v>5.21</v>
      </c>
      <c r="H8">
        <v>5.02</v>
      </c>
      <c r="I8">
        <v>5.22</v>
      </c>
      <c r="J8">
        <v>5.99</v>
      </c>
      <c r="K8">
        <v>6</v>
      </c>
      <c r="L8">
        <v>6.06</v>
      </c>
      <c r="M8">
        <v>5.72</v>
      </c>
      <c r="N8">
        <v>6.28</v>
      </c>
      <c r="O8">
        <v>6.21</v>
      </c>
      <c r="P8">
        <v>6.23</v>
      </c>
      <c r="Q8">
        <v>5.99</v>
      </c>
    </row>
    <row r="9" spans="1:17" ht="12.75">
      <c r="A9">
        <v>20050203</v>
      </c>
      <c r="B9">
        <v>5.14</v>
      </c>
      <c r="C9">
        <v>5.35</v>
      </c>
      <c r="D9">
        <v>5.57</v>
      </c>
      <c r="E9">
        <v>5.9</v>
      </c>
      <c r="F9">
        <v>5.99</v>
      </c>
      <c r="G9">
        <v>6.01</v>
      </c>
      <c r="H9">
        <v>6.54</v>
      </c>
      <c r="I9">
        <v>6.64</v>
      </c>
      <c r="J9">
        <v>5.28</v>
      </c>
      <c r="K9">
        <v>5.37</v>
      </c>
      <c r="L9">
        <v>5.83</v>
      </c>
      <c r="M9">
        <v>5.94</v>
      </c>
      <c r="N9">
        <v>6.17</v>
      </c>
      <c r="O9">
        <v>6.01</v>
      </c>
      <c r="P9">
        <v>6.9</v>
      </c>
      <c r="Q9">
        <v>6.95</v>
      </c>
    </row>
    <row r="10" spans="1:17" ht="12.75">
      <c r="A10">
        <v>20050204</v>
      </c>
      <c r="B10">
        <v>6.45</v>
      </c>
      <c r="C10">
        <v>5.94</v>
      </c>
      <c r="D10">
        <v>6.09</v>
      </c>
      <c r="E10">
        <v>5.49</v>
      </c>
      <c r="F10">
        <v>6.17</v>
      </c>
      <c r="G10">
        <v>5.66</v>
      </c>
      <c r="H10">
        <v>5.85</v>
      </c>
      <c r="I10">
        <v>5.58</v>
      </c>
      <c r="J10">
        <v>6.48</v>
      </c>
      <c r="K10">
        <v>5.96</v>
      </c>
      <c r="L10">
        <v>6.32</v>
      </c>
      <c r="M10">
        <v>5.81</v>
      </c>
      <c r="N10">
        <v>5.83</v>
      </c>
      <c r="O10">
        <v>5.53</v>
      </c>
      <c r="P10">
        <v>6.18</v>
      </c>
      <c r="Q10">
        <v>5.91</v>
      </c>
    </row>
    <row r="11" spans="1:17" ht="12.75">
      <c r="A11">
        <v>20050205</v>
      </c>
      <c r="B11">
        <v>5.89</v>
      </c>
      <c r="C11">
        <v>5.75</v>
      </c>
      <c r="D11">
        <v>6.43</v>
      </c>
      <c r="E11">
        <v>5.75</v>
      </c>
      <c r="F11">
        <v>5.86</v>
      </c>
      <c r="G11">
        <v>5.82</v>
      </c>
      <c r="H11">
        <v>6.65</v>
      </c>
      <c r="I11">
        <v>6.22</v>
      </c>
      <c r="J11">
        <v>5.91</v>
      </c>
      <c r="K11">
        <v>5.51</v>
      </c>
      <c r="L11">
        <v>5.78</v>
      </c>
      <c r="M11">
        <v>5.2</v>
      </c>
      <c r="N11">
        <v>6.32</v>
      </c>
      <c r="O11">
        <v>5.93</v>
      </c>
      <c r="P11">
        <v>6.85</v>
      </c>
      <c r="Q11">
        <v>6.15</v>
      </c>
    </row>
    <row r="12" spans="1:17" ht="12.75">
      <c r="A12">
        <v>20050206</v>
      </c>
      <c r="B12">
        <v>5.6</v>
      </c>
      <c r="C12">
        <v>5.11</v>
      </c>
      <c r="D12">
        <v>5.65</v>
      </c>
      <c r="E12">
        <v>6</v>
      </c>
      <c r="F12">
        <v>6.05</v>
      </c>
      <c r="G12">
        <v>6.21</v>
      </c>
      <c r="H12">
        <v>6.56</v>
      </c>
      <c r="I12">
        <v>6.3</v>
      </c>
      <c r="J12">
        <v>6.36</v>
      </c>
      <c r="K12">
        <v>5.99</v>
      </c>
      <c r="L12">
        <v>5.76</v>
      </c>
      <c r="M12">
        <v>6.61</v>
      </c>
      <c r="N12">
        <v>5.81</v>
      </c>
      <c r="O12">
        <v>5.71</v>
      </c>
      <c r="P12">
        <v>5.83</v>
      </c>
      <c r="Q12">
        <v>5.87</v>
      </c>
    </row>
    <row r="13" spans="1:17" ht="12.75">
      <c r="A13">
        <v>20050207</v>
      </c>
      <c r="B13">
        <v>5.47</v>
      </c>
      <c r="C13">
        <v>5.6</v>
      </c>
      <c r="D13">
        <v>5.5</v>
      </c>
      <c r="E13">
        <v>5.55</v>
      </c>
      <c r="F13">
        <v>5.95</v>
      </c>
      <c r="G13">
        <v>6.12</v>
      </c>
      <c r="H13">
        <v>6.13</v>
      </c>
      <c r="I13">
        <v>6.33</v>
      </c>
      <c r="J13">
        <v>6.18</v>
      </c>
      <c r="K13">
        <v>6.46</v>
      </c>
      <c r="L13">
        <v>6.57</v>
      </c>
      <c r="M13">
        <v>6.68</v>
      </c>
      <c r="N13">
        <v>5.89</v>
      </c>
      <c r="O13">
        <v>6.47</v>
      </c>
      <c r="P13">
        <v>7.32</v>
      </c>
      <c r="Q13">
        <v>7.54</v>
      </c>
    </row>
    <row r="14" spans="1:17" ht="12.75">
      <c r="A14">
        <v>20050208</v>
      </c>
      <c r="B14">
        <v>4.97</v>
      </c>
      <c r="C14">
        <v>5.58</v>
      </c>
      <c r="D14">
        <v>5.5</v>
      </c>
      <c r="E14">
        <v>6.36</v>
      </c>
      <c r="F14">
        <v>5.49</v>
      </c>
      <c r="G14">
        <v>6.29</v>
      </c>
      <c r="H14">
        <v>6.4</v>
      </c>
      <c r="I14">
        <v>7.04</v>
      </c>
      <c r="J14">
        <v>6</v>
      </c>
      <c r="K14">
        <v>6.9</v>
      </c>
      <c r="L14">
        <v>6.13</v>
      </c>
      <c r="M14">
        <v>6.68</v>
      </c>
      <c r="N14">
        <v>6.55</v>
      </c>
      <c r="O14">
        <v>6.98</v>
      </c>
      <c r="P14">
        <v>7.62</v>
      </c>
      <c r="Q14">
        <v>7.8</v>
      </c>
    </row>
    <row r="15" spans="1:17" ht="12.75">
      <c r="A15">
        <v>20050209</v>
      </c>
      <c r="B15">
        <v>5.24</v>
      </c>
      <c r="C15">
        <v>6.03</v>
      </c>
      <c r="D15">
        <v>5.02</v>
      </c>
      <c r="E15">
        <v>5.29</v>
      </c>
      <c r="F15">
        <v>5.89</v>
      </c>
      <c r="G15">
        <v>6.6</v>
      </c>
      <c r="H15">
        <v>6.19</v>
      </c>
      <c r="I15">
        <v>5.98</v>
      </c>
      <c r="J15">
        <v>6.61</v>
      </c>
      <c r="K15">
        <v>7.46</v>
      </c>
      <c r="L15">
        <v>7.52</v>
      </c>
      <c r="M15">
        <v>6.13</v>
      </c>
      <c r="N15">
        <v>6.73</v>
      </c>
      <c r="O15">
        <v>7.55</v>
      </c>
      <c r="P15">
        <v>8.03</v>
      </c>
      <c r="Q15">
        <v>6.46</v>
      </c>
    </row>
    <row r="16" spans="1:17" ht="12.75">
      <c r="A16">
        <v>20050210</v>
      </c>
      <c r="B16">
        <v>4.67</v>
      </c>
      <c r="C16">
        <v>5.03</v>
      </c>
      <c r="D16">
        <v>5.18</v>
      </c>
      <c r="E16">
        <v>4.68</v>
      </c>
      <c r="F16">
        <v>4.97</v>
      </c>
      <c r="G16">
        <v>5.61</v>
      </c>
      <c r="H16">
        <v>5.6</v>
      </c>
      <c r="I16">
        <v>4.92</v>
      </c>
      <c r="J16">
        <v>4.77</v>
      </c>
      <c r="K16">
        <v>5.35</v>
      </c>
      <c r="L16">
        <v>5.46</v>
      </c>
      <c r="M16">
        <v>5.07</v>
      </c>
      <c r="N16">
        <v>5.53</v>
      </c>
      <c r="O16">
        <v>6.15</v>
      </c>
      <c r="P16">
        <v>6.47</v>
      </c>
      <c r="Q16">
        <v>5.6</v>
      </c>
    </row>
    <row r="17" spans="1:17" ht="12.75">
      <c r="A17">
        <v>20050211</v>
      </c>
      <c r="B17">
        <v>4.7</v>
      </c>
      <c r="C17">
        <v>5.52</v>
      </c>
      <c r="D17">
        <v>6.05</v>
      </c>
      <c r="E17">
        <v>5.32</v>
      </c>
      <c r="F17">
        <v>5.15</v>
      </c>
      <c r="G17">
        <v>5.77</v>
      </c>
      <c r="H17">
        <v>6.36</v>
      </c>
      <c r="I17">
        <v>5.6</v>
      </c>
      <c r="J17">
        <v>4.88</v>
      </c>
      <c r="K17">
        <v>5.53</v>
      </c>
      <c r="L17">
        <v>5.91</v>
      </c>
      <c r="M17">
        <v>5.42</v>
      </c>
      <c r="N17">
        <v>5.47</v>
      </c>
      <c r="O17">
        <v>5.96</v>
      </c>
      <c r="P17">
        <v>6.55</v>
      </c>
      <c r="Q17">
        <v>5.84</v>
      </c>
    </row>
    <row r="18" spans="1:17" ht="12.75">
      <c r="A18">
        <v>20050212</v>
      </c>
      <c r="B18">
        <v>5.22</v>
      </c>
      <c r="C18">
        <v>5.57</v>
      </c>
      <c r="D18">
        <v>5.97</v>
      </c>
      <c r="E18">
        <v>5.51</v>
      </c>
      <c r="F18">
        <v>5.3</v>
      </c>
      <c r="G18">
        <v>5.4</v>
      </c>
      <c r="H18">
        <v>5.83</v>
      </c>
      <c r="I18">
        <v>5.52</v>
      </c>
      <c r="J18">
        <v>6.25</v>
      </c>
      <c r="K18">
        <v>6.74</v>
      </c>
      <c r="L18">
        <v>7.46</v>
      </c>
      <c r="M18">
        <v>6.15</v>
      </c>
      <c r="N18">
        <v>5.81</v>
      </c>
      <c r="O18">
        <v>6.34</v>
      </c>
      <c r="P18">
        <v>7.37</v>
      </c>
      <c r="Q18">
        <v>5.81</v>
      </c>
    </row>
    <row r="19" spans="1:17" ht="12.75">
      <c r="A19">
        <v>20050213</v>
      </c>
      <c r="B19">
        <v>5.85</v>
      </c>
      <c r="C19">
        <v>5.32</v>
      </c>
      <c r="D19">
        <v>5.38</v>
      </c>
      <c r="E19">
        <v>5.61</v>
      </c>
      <c r="F19">
        <v>5.59</v>
      </c>
      <c r="G19">
        <v>5.77</v>
      </c>
      <c r="H19">
        <v>5.77</v>
      </c>
      <c r="I19">
        <v>5.7</v>
      </c>
      <c r="J19">
        <v>5.67</v>
      </c>
      <c r="K19">
        <v>5.94</v>
      </c>
      <c r="L19">
        <v>6.01</v>
      </c>
      <c r="M19">
        <v>6.52</v>
      </c>
      <c r="N19">
        <v>6.28</v>
      </c>
      <c r="O19">
        <v>6.21</v>
      </c>
      <c r="P19">
        <v>6.91</v>
      </c>
      <c r="Q19">
        <v>5.83</v>
      </c>
    </row>
    <row r="20" spans="1:17" ht="12.75">
      <c r="A20">
        <v>20050214</v>
      </c>
      <c r="B20">
        <v>5.21</v>
      </c>
      <c r="C20">
        <v>5.6</v>
      </c>
      <c r="D20">
        <v>5.94</v>
      </c>
      <c r="E20">
        <v>6.45</v>
      </c>
      <c r="F20">
        <v>5.34</v>
      </c>
      <c r="G20">
        <v>5.98</v>
      </c>
      <c r="H20">
        <v>6.1</v>
      </c>
      <c r="I20">
        <v>6.2</v>
      </c>
      <c r="J20">
        <v>5.09</v>
      </c>
      <c r="K20">
        <v>5.66</v>
      </c>
      <c r="L20">
        <v>5.84</v>
      </c>
      <c r="M20">
        <v>5.87</v>
      </c>
      <c r="N20">
        <v>5.33</v>
      </c>
      <c r="O20">
        <v>5.54</v>
      </c>
      <c r="P20">
        <v>6.07</v>
      </c>
      <c r="Q20">
        <v>5.86</v>
      </c>
    </row>
    <row r="21" spans="1:17" ht="12.75">
      <c r="A21">
        <v>20050215</v>
      </c>
      <c r="B21">
        <v>5.44</v>
      </c>
      <c r="C21">
        <v>6.18</v>
      </c>
      <c r="D21">
        <v>5.81</v>
      </c>
      <c r="E21">
        <v>6.2</v>
      </c>
      <c r="F21">
        <v>5.99</v>
      </c>
      <c r="G21">
        <v>6.07</v>
      </c>
      <c r="H21">
        <v>5.91</v>
      </c>
      <c r="I21">
        <v>5.45</v>
      </c>
      <c r="J21">
        <v>5.27</v>
      </c>
      <c r="K21">
        <v>5.93</v>
      </c>
      <c r="L21">
        <v>6.43</v>
      </c>
      <c r="M21">
        <v>6.13</v>
      </c>
      <c r="N21">
        <v>5.32</v>
      </c>
      <c r="O21">
        <v>5.69</v>
      </c>
      <c r="P21">
        <v>6.69</v>
      </c>
      <c r="Q21">
        <v>5.94</v>
      </c>
    </row>
    <row r="22" spans="1:17" ht="12.75">
      <c r="A22">
        <v>20050216</v>
      </c>
      <c r="B22">
        <v>5.88</v>
      </c>
      <c r="C22">
        <v>6.44</v>
      </c>
      <c r="D22">
        <v>6.71</v>
      </c>
      <c r="E22">
        <v>5.2</v>
      </c>
      <c r="F22">
        <v>5.56</v>
      </c>
      <c r="G22">
        <v>6.05</v>
      </c>
      <c r="H22">
        <v>6.37</v>
      </c>
      <c r="I22">
        <v>5.82</v>
      </c>
      <c r="J22">
        <v>5.7</v>
      </c>
      <c r="K22">
        <v>6.18</v>
      </c>
      <c r="L22">
        <v>6.26</v>
      </c>
      <c r="M22">
        <v>5.42</v>
      </c>
      <c r="N22">
        <v>5.76</v>
      </c>
      <c r="O22">
        <v>6.12</v>
      </c>
      <c r="P22">
        <v>6.54</v>
      </c>
      <c r="Q22">
        <v>5.58</v>
      </c>
    </row>
    <row r="23" spans="1:17" ht="12.75">
      <c r="A23">
        <v>20050217</v>
      </c>
      <c r="B23">
        <v>5.76</v>
      </c>
      <c r="C23">
        <v>6.04</v>
      </c>
      <c r="D23">
        <v>6.44</v>
      </c>
      <c r="E23">
        <v>5.64</v>
      </c>
      <c r="F23">
        <v>5.59</v>
      </c>
      <c r="G23">
        <v>5.65</v>
      </c>
      <c r="H23">
        <v>6</v>
      </c>
      <c r="I23">
        <v>5.55</v>
      </c>
      <c r="J23">
        <v>5.2</v>
      </c>
      <c r="K23">
        <v>5.52</v>
      </c>
      <c r="L23">
        <v>5.97</v>
      </c>
      <c r="M23">
        <v>5.72</v>
      </c>
      <c r="N23">
        <v>5.39</v>
      </c>
      <c r="O23">
        <v>5.76</v>
      </c>
      <c r="P23">
        <v>6.57</v>
      </c>
      <c r="Q23">
        <v>5.8</v>
      </c>
    </row>
    <row r="24" spans="1:17" ht="12.75">
      <c r="A24">
        <v>20050218</v>
      </c>
      <c r="B24">
        <v>5.71</v>
      </c>
      <c r="C24">
        <v>5.92</v>
      </c>
      <c r="D24">
        <v>5.89</v>
      </c>
      <c r="E24">
        <v>5.3</v>
      </c>
      <c r="F24">
        <v>5.78</v>
      </c>
      <c r="G24">
        <v>6.23</v>
      </c>
      <c r="H24">
        <v>6.74</v>
      </c>
      <c r="I24">
        <v>5.66</v>
      </c>
      <c r="J24">
        <v>5.66</v>
      </c>
      <c r="K24">
        <v>6.46</v>
      </c>
      <c r="L24">
        <v>6.52</v>
      </c>
      <c r="M24">
        <v>5.85</v>
      </c>
      <c r="N24">
        <v>5.64</v>
      </c>
      <c r="O24">
        <v>6.16</v>
      </c>
      <c r="P24">
        <v>7.07</v>
      </c>
      <c r="Q24">
        <v>6.21</v>
      </c>
    </row>
    <row r="25" spans="1:17" ht="12.75">
      <c r="A25">
        <v>20050219</v>
      </c>
      <c r="B25">
        <v>5.45</v>
      </c>
      <c r="C25">
        <v>5.63</v>
      </c>
      <c r="D25">
        <v>5.27</v>
      </c>
      <c r="E25">
        <v>5.1</v>
      </c>
      <c r="F25">
        <v>5.16</v>
      </c>
      <c r="G25">
        <v>5.84</v>
      </c>
      <c r="H25">
        <v>5.92</v>
      </c>
      <c r="I25">
        <v>5.7</v>
      </c>
      <c r="J25">
        <v>6</v>
      </c>
      <c r="K25">
        <v>6.71</v>
      </c>
      <c r="L25">
        <v>6.24</v>
      </c>
      <c r="M25">
        <v>6.04</v>
      </c>
      <c r="N25">
        <v>5.56</v>
      </c>
      <c r="O25">
        <v>6.63</v>
      </c>
      <c r="P25">
        <v>7.27</v>
      </c>
      <c r="Q25">
        <v>6.03</v>
      </c>
    </row>
    <row r="26" spans="1:17" ht="12.75">
      <c r="A26">
        <v>20050220</v>
      </c>
      <c r="B26">
        <v>5.69</v>
      </c>
      <c r="C26">
        <v>5.86</v>
      </c>
      <c r="D26">
        <v>6.54</v>
      </c>
      <c r="E26">
        <v>6.72</v>
      </c>
      <c r="F26">
        <v>5.12</v>
      </c>
      <c r="G26">
        <v>5.17</v>
      </c>
      <c r="H26">
        <v>5.48</v>
      </c>
      <c r="I26">
        <v>5.65</v>
      </c>
      <c r="J26">
        <v>5.83</v>
      </c>
      <c r="K26">
        <v>5.8</v>
      </c>
      <c r="L26">
        <v>6.14</v>
      </c>
      <c r="M26">
        <v>6.45</v>
      </c>
      <c r="N26">
        <v>5.86</v>
      </c>
      <c r="O26">
        <v>5.9</v>
      </c>
      <c r="P26">
        <v>6.6</v>
      </c>
      <c r="Q26">
        <v>6.5</v>
      </c>
    </row>
    <row r="27" spans="1:17" ht="12.75">
      <c r="A27">
        <v>20050221</v>
      </c>
      <c r="B27">
        <v>5.44</v>
      </c>
      <c r="C27">
        <v>6.77</v>
      </c>
      <c r="D27">
        <v>6.48</v>
      </c>
      <c r="E27">
        <v>6.05</v>
      </c>
      <c r="F27">
        <v>5.85</v>
      </c>
      <c r="G27">
        <v>6.62</v>
      </c>
      <c r="H27">
        <v>6.48</v>
      </c>
      <c r="I27">
        <v>6.41</v>
      </c>
      <c r="J27">
        <v>5.46</v>
      </c>
      <c r="K27">
        <v>6.15</v>
      </c>
      <c r="L27">
        <v>5.82</v>
      </c>
      <c r="M27">
        <v>5.56</v>
      </c>
      <c r="N27">
        <v>5.38</v>
      </c>
      <c r="O27">
        <v>6.09</v>
      </c>
      <c r="P27">
        <v>6.74</v>
      </c>
      <c r="Q27">
        <v>6.55</v>
      </c>
    </row>
    <row r="28" spans="1:17" ht="12.75">
      <c r="A28">
        <v>20050222</v>
      </c>
      <c r="B28">
        <v>4.93</v>
      </c>
      <c r="C28">
        <v>6.16</v>
      </c>
      <c r="D28">
        <v>6.22</v>
      </c>
      <c r="E28">
        <v>5.41</v>
      </c>
      <c r="F28">
        <v>5.04</v>
      </c>
      <c r="G28">
        <v>6.55</v>
      </c>
      <c r="H28">
        <v>6.5</v>
      </c>
      <c r="I28">
        <v>5.88</v>
      </c>
      <c r="J28">
        <v>5.95</v>
      </c>
      <c r="K28">
        <v>6.5</v>
      </c>
      <c r="L28">
        <v>6.12</v>
      </c>
      <c r="M28">
        <v>6.37</v>
      </c>
      <c r="N28">
        <v>4.74</v>
      </c>
      <c r="O28">
        <v>6.82</v>
      </c>
      <c r="P28">
        <v>7.67</v>
      </c>
      <c r="Q28">
        <v>6.63</v>
      </c>
    </row>
    <row r="29" spans="1:17" ht="12.75">
      <c r="A29">
        <v>20050223</v>
      </c>
      <c r="B29">
        <v>5.14</v>
      </c>
      <c r="C29">
        <v>5.67</v>
      </c>
      <c r="D29">
        <v>5.73</v>
      </c>
      <c r="E29">
        <v>5.8</v>
      </c>
      <c r="F29">
        <v>5.45</v>
      </c>
      <c r="G29">
        <v>6.04</v>
      </c>
      <c r="H29">
        <v>6.1</v>
      </c>
      <c r="I29">
        <v>5.95</v>
      </c>
      <c r="J29">
        <v>5.7</v>
      </c>
      <c r="K29">
        <v>6.4</v>
      </c>
      <c r="L29">
        <v>6.24</v>
      </c>
      <c r="M29">
        <v>6.2</v>
      </c>
      <c r="N29">
        <v>5.76</v>
      </c>
      <c r="O29">
        <v>6.66</v>
      </c>
      <c r="P29">
        <v>7.3</v>
      </c>
      <c r="Q29">
        <v>7.03</v>
      </c>
    </row>
    <row r="30" spans="1:17" ht="12.75">
      <c r="A30">
        <v>20050224</v>
      </c>
      <c r="B30">
        <v>5.4</v>
      </c>
      <c r="C30">
        <v>5.65</v>
      </c>
      <c r="D30">
        <v>5.82</v>
      </c>
      <c r="E30">
        <v>5.69</v>
      </c>
      <c r="F30">
        <v>5.33</v>
      </c>
      <c r="G30">
        <v>5.54</v>
      </c>
      <c r="H30">
        <v>5.86</v>
      </c>
      <c r="I30">
        <v>5.77</v>
      </c>
      <c r="J30">
        <v>5.76</v>
      </c>
      <c r="K30">
        <v>5.94</v>
      </c>
      <c r="L30">
        <v>6.11</v>
      </c>
      <c r="M30">
        <v>5.65</v>
      </c>
      <c r="N30">
        <v>5.19</v>
      </c>
      <c r="O30">
        <v>5.53</v>
      </c>
      <c r="P30">
        <v>6.19</v>
      </c>
      <c r="Q30">
        <v>6.37</v>
      </c>
    </row>
    <row r="31" spans="1:17" ht="12.75">
      <c r="A31">
        <v>20050225</v>
      </c>
      <c r="B31">
        <v>4.71</v>
      </c>
      <c r="C31">
        <v>5.33</v>
      </c>
      <c r="D31">
        <v>5.23</v>
      </c>
      <c r="E31">
        <v>5.76</v>
      </c>
      <c r="F31">
        <v>4.84</v>
      </c>
      <c r="G31">
        <v>5.58</v>
      </c>
      <c r="H31">
        <v>5.64</v>
      </c>
      <c r="I31">
        <v>5.57</v>
      </c>
      <c r="J31">
        <v>5.52</v>
      </c>
      <c r="K31">
        <v>6.27</v>
      </c>
      <c r="L31">
        <v>6.47</v>
      </c>
      <c r="M31">
        <v>5.87</v>
      </c>
      <c r="N31">
        <v>5.9</v>
      </c>
      <c r="O31">
        <v>6.21</v>
      </c>
      <c r="P31">
        <v>7.06</v>
      </c>
      <c r="Q31">
        <v>6.88</v>
      </c>
    </row>
    <row r="32" spans="1:17" ht="12.75">
      <c r="A32">
        <v>20050226</v>
      </c>
      <c r="B32">
        <v>5.32</v>
      </c>
      <c r="C32">
        <v>5.69</v>
      </c>
      <c r="D32">
        <v>5.44</v>
      </c>
      <c r="E32">
        <v>5.36</v>
      </c>
      <c r="F32">
        <v>5.95</v>
      </c>
      <c r="G32">
        <v>6.96</v>
      </c>
      <c r="H32">
        <v>6.99</v>
      </c>
      <c r="I32">
        <v>5.76</v>
      </c>
      <c r="J32">
        <v>5.75</v>
      </c>
      <c r="K32">
        <v>6.61</v>
      </c>
      <c r="L32">
        <v>6.8</v>
      </c>
      <c r="M32">
        <v>6.31</v>
      </c>
      <c r="N32">
        <v>5.61</v>
      </c>
      <c r="O32">
        <v>6.04</v>
      </c>
      <c r="P32">
        <v>6.43</v>
      </c>
      <c r="Q32">
        <v>6.41</v>
      </c>
    </row>
    <row r="33" spans="1:17" ht="12.75">
      <c r="A33">
        <v>20050227</v>
      </c>
      <c r="B33">
        <v>5.02</v>
      </c>
      <c r="C33">
        <v>5.08</v>
      </c>
      <c r="D33">
        <v>5.33</v>
      </c>
      <c r="E33">
        <v>5.3</v>
      </c>
      <c r="F33">
        <v>5.11</v>
      </c>
      <c r="G33">
        <v>5.29</v>
      </c>
      <c r="H33">
        <v>5.54</v>
      </c>
      <c r="I33">
        <v>5.76</v>
      </c>
      <c r="J33">
        <v>6.02</v>
      </c>
      <c r="K33">
        <v>5.9</v>
      </c>
      <c r="L33">
        <v>5.91</v>
      </c>
      <c r="M33">
        <v>6.14</v>
      </c>
      <c r="N33">
        <v>6.01</v>
      </c>
      <c r="O33">
        <v>5.95</v>
      </c>
      <c r="P33">
        <v>6.65</v>
      </c>
      <c r="Q33">
        <v>6.44</v>
      </c>
    </row>
    <row r="34" spans="1:17" ht="12.75">
      <c r="A34">
        <v>20050228</v>
      </c>
      <c r="B34">
        <v>4.97</v>
      </c>
      <c r="C34">
        <v>5.96</v>
      </c>
      <c r="D34">
        <v>5.16</v>
      </c>
      <c r="E34">
        <v>5.63</v>
      </c>
      <c r="F34">
        <v>4.87</v>
      </c>
      <c r="G34">
        <v>6.09</v>
      </c>
      <c r="H34">
        <v>5.51</v>
      </c>
      <c r="I34">
        <v>5.65</v>
      </c>
      <c r="J34">
        <v>5.38</v>
      </c>
      <c r="K34">
        <v>5.79</v>
      </c>
      <c r="L34">
        <v>5.26</v>
      </c>
      <c r="M34">
        <v>5.85</v>
      </c>
      <c r="N34">
        <v>5.78</v>
      </c>
      <c r="O34">
        <v>5.81</v>
      </c>
      <c r="P34">
        <v>5.86</v>
      </c>
      <c r="Q34">
        <v>5.86</v>
      </c>
    </row>
    <row r="35" spans="2:17" ht="12.75">
      <c r="B35" s="6">
        <f>AVERAGE(B7:B34)</f>
        <v>5.326785714285713</v>
      </c>
      <c r="C35" s="6">
        <f aca="true" t="shared" si="0" ref="C35:Q35">AVERAGE(C7:C34)</f>
        <v>5.688571428571429</v>
      </c>
      <c r="D35" s="6">
        <f t="shared" si="0"/>
        <v>5.756785714285713</v>
      </c>
      <c r="E35" s="6">
        <f t="shared" si="0"/>
        <v>5.638928571428572</v>
      </c>
      <c r="F35" s="6">
        <f t="shared" si="0"/>
        <v>5.496428571428573</v>
      </c>
      <c r="G35" s="6">
        <f t="shared" si="0"/>
        <v>5.9417857142857144</v>
      </c>
      <c r="H35" s="6">
        <f t="shared" si="0"/>
        <v>6.083571428571427</v>
      </c>
      <c r="I35" s="6">
        <f t="shared" si="0"/>
        <v>5.85392857142857</v>
      </c>
      <c r="J35" s="6">
        <f t="shared" si="0"/>
        <v>5.730357142857143</v>
      </c>
      <c r="K35" s="6">
        <f t="shared" si="0"/>
        <v>6.125357142857143</v>
      </c>
      <c r="L35" s="6">
        <f t="shared" si="0"/>
        <v>6.195714285714287</v>
      </c>
      <c r="M35" s="6">
        <f t="shared" si="0"/>
        <v>5.9885714285714275</v>
      </c>
      <c r="N35" s="6">
        <f t="shared" si="0"/>
        <v>5.777142857142858</v>
      </c>
      <c r="O35" s="6">
        <f t="shared" si="0"/>
        <v>6.164285714285714</v>
      </c>
      <c r="P35" s="6">
        <f t="shared" si="0"/>
        <v>6.786785714285715</v>
      </c>
      <c r="Q35" s="6">
        <f t="shared" si="0"/>
        <v>6.3175</v>
      </c>
    </row>
    <row r="37" spans="2:17" ht="12.75">
      <c r="B37">
        <v>5.3</v>
      </c>
      <c r="C37">
        <v>5.7</v>
      </c>
      <c r="D37">
        <v>5.8</v>
      </c>
      <c r="E37">
        <v>5.6</v>
      </c>
      <c r="F37">
        <v>5.5</v>
      </c>
      <c r="G37">
        <v>5.9</v>
      </c>
      <c r="H37">
        <v>6.1</v>
      </c>
      <c r="I37">
        <v>5.9</v>
      </c>
      <c r="J37">
        <v>5.7</v>
      </c>
      <c r="K37">
        <v>6.1</v>
      </c>
      <c r="L37">
        <v>6.2</v>
      </c>
      <c r="M37">
        <v>6</v>
      </c>
      <c r="N37">
        <v>5.8</v>
      </c>
      <c r="O37">
        <v>6.2</v>
      </c>
      <c r="P37">
        <v>6.8</v>
      </c>
      <c r="Q37">
        <v>6.3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="85" zoomScaleNormal="85" workbookViewId="0" topLeftCell="A1">
      <selection activeCell="B15" sqref="B15"/>
    </sheetView>
  </sheetViews>
  <sheetFormatPr defaultColWidth="9.140625" defaultRowHeight="12.75"/>
  <cols>
    <col min="1" max="16384" width="8.8515625" style="3" customWidth="1"/>
  </cols>
  <sheetData>
    <row r="1" spans="1:14" s="11" customFormat="1" ht="17.25">
      <c r="A1" s="14" t="s">
        <v>54</v>
      </c>
      <c r="C1" s="5"/>
      <c r="D1" s="5"/>
      <c r="E1" s="5"/>
      <c r="F1" s="5"/>
      <c r="G1" s="5"/>
      <c r="N1" s="14"/>
    </row>
    <row r="2" spans="1:14" ht="12.75">
      <c r="A2" s="18"/>
      <c r="C2" s="6"/>
      <c r="D2" s="6"/>
      <c r="E2" s="6"/>
      <c r="F2" s="6"/>
      <c r="G2" s="6"/>
      <c r="N2" s="18"/>
    </row>
    <row r="3" spans="1:14" ht="12.75">
      <c r="A3" s="17" t="s">
        <v>22</v>
      </c>
      <c r="B3" s="7"/>
      <c r="C3" s="10" t="s">
        <v>0</v>
      </c>
      <c r="D3" s="3"/>
      <c r="E3" s="10" t="s">
        <v>21</v>
      </c>
      <c r="F3" s="3"/>
      <c r="G3" s="10" t="s">
        <v>45</v>
      </c>
      <c r="H3" s="7"/>
      <c r="I3" s="10" t="s">
        <v>46</v>
      </c>
      <c r="K3" s="10" t="s">
        <v>47</v>
      </c>
      <c r="N3" s="18"/>
    </row>
    <row r="4" spans="3:15" ht="12.75">
      <c r="C4" s="16" t="s">
        <v>52</v>
      </c>
      <c r="D4" s="16" t="s">
        <v>53</v>
      </c>
      <c r="E4" s="16" t="s">
        <v>52</v>
      </c>
      <c r="F4" s="16" t="s">
        <v>53</v>
      </c>
      <c r="G4" s="16" t="s">
        <v>52</v>
      </c>
      <c r="H4" s="16" t="s">
        <v>53</v>
      </c>
      <c r="I4" s="16" t="s">
        <v>52</v>
      </c>
      <c r="J4" s="16" t="s">
        <v>53</v>
      </c>
      <c r="K4" s="16" t="s">
        <v>52</v>
      </c>
      <c r="L4" s="16" t="s">
        <v>53</v>
      </c>
      <c r="M4" s="15"/>
      <c r="N4" s="7" t="s">
        <v>48</v>
      </c>
      <c r="O4" s="15"/>
    </row>
    <row r="5" spans="1:14" ht="11.25">
      <c r="A5" s="3">
        <v>200408</v>
      </c>
      <c r="C5" s="3">
        <v>0.923</v>
      </c>
      <c r="D5" s="3">
        <v>0.181</v>
      </c>
      <c r="E5" s="3">
        <v>1.129</v>
      </c>
      <c r="F5" s="3">
        <v>-0.985</v>
      </c>
      <c r="G5" s="3">
        <v>0.758</v>
      </c>
      <c r="H5" s="3">
        <v>-0.399</v>
      </c>
      <c r="I5" s="3">
        <v>0.769</v>
      </c>
      <c r="J5" s="3">
        <v>0.372</v>
      </c>
      <c r="K5" s="3">
        <v>0.254</v>
      </c>
      <c r="L5" s="3">
        <v>0.348</v>
      </c>
      <c r="N5" s="3">
        <v>31</v>
      </c>
    </row>
    <row r="6" spans="1:14" ht="11.25">
      <c r="A6" s="3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3">
        <v>30</v>
      </c>
    </row>
    <row r="7" spans="1:14" ht="12.75">
      <c r="A7" s="3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3">
        <v>31</v>
      </c>
    </row>
    <row r="8" spans="1:12" ht="12.75">
      <c r="A8" s="3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3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  <row r="10" spans="1:12" ht="12.75">
      <c r="A10" s="3">
        <v>200501</v>
      </c>
      <c r="C10">
        <v>1.04</v>
      </c>
      <c r="D10">
        <v>1.79</v>
      </c>
      <c r="E10">
        <v>1.74</v>
      </c>
      <c r="F10">
        <v>1.72</v>
      </c>
      <c r="G10">
        <v>1.86</v>
      </c>
      <c r="H10">
        <v>0.47</v>
      </c>
      <c r="I10">
        <v>3.07</v>
      </c>
      <c r="J10">
        <v>1.48</v>
      </c>
      <c r="K10">
        <v>1.86</v>
      </c>
      <c r="L10">
        <v>2.57</v>
      </c>
    </row>
    <row r="11" spans="1:12" ht="12.75">
      <c r="A11" s="3">
        <v>200502</v>
      </c>
      <c r="C11">
        <v>2.81</v>
      </c>
      <c r="D11">
        <v>1.83</v>
      </c>
      <c r="E11">
        <v>1.47</v>
      </c>
      <c r="F11">
        <v>3.28</v>
      </c>
      <c r="G11">
        <v>1.14</v>
      </c>
      <c r="H11">
        <v>1.17</v>
      </c>
      <c r="I11">
        <v>3.62</v>
      </c>
      <c r="J11">
        <v>1.42</v>
      </c>
      <c r="K11">
        <v>1.75</v>
      </c>
      <c r="L11">
        <v>1.9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22">
      <selection activeCell="I58" sqref="I58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116</v>
      </c>
    </row>
    <row r="2" spans="1:2" ht="12.75">
      <c r="A2" t="s">
        <v>117</v>
      </c>
      <c r="B2" t="s">
        <v>118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44</v>
      </c>
      <c r="D6" t="s">
        <v>44</v>
      </c>
      <c r="E6" t="s">
        <v>39</v>
      </c>
      <c r="F6" t="s">
        <v>41</v>
      </c>
      <c r="G6" t="s">
        <v>44</v>
      </c>
      <c r="H6" t="s">
        <v>44</v>
      </c>
      <c r="I6" t="s">
        <v>39</v>
      </c>
      <c r="J6" t="s">
        <v>41</v>
      </c>
      <c r="K6" t="s">
        <v>44</v>
      </c>
      <c r="L6" t="s">
        <v>44</v>
      </c>
      <c r="M6" t="s">
        <v>39</v>
      </c>
      <c r="N6" t="s">
        <v>41</v>
      </c>
      <c r="O6" t="s">
        <v>44</v>
      </c>
      <c r="P6" t="s">
        <v>44</v>
      </c>
      <c r="Q6" t="s">
        <v>39</v>
      </c>
    </row>
    <row r="7" spans="1:17" ht="12.75">
      <c r="A7">
        <v>20050201</v>
      </c>
      <c r="B7">
        <v>72.415</v>
      </c>
      <c r="C7">
        <v>63.318</v>
      </c>
      <c r="D7">
        <v>69.573</v>
      </c>
      <c r="E7">
        <v>70.243</v>
      </c>
      <c r="F7">
        <v>88.012</v>
      </c>
      <c r="G7">
        <v>84.68</v>
      </c>
      <c r="H7">
        <v>82.268</v>
      </c>
      <c r="I7">
        <v>86.284</v>
      </c>
      <c r="J7">
        <v>91.947</v>
      </c>
      <c r="K7">
        <v>96.997</v>
      </c>
      <c r="L7">
        <v>90.345</v>
      </c>
      <c r="M7">
        <v>91.193</v>
      </c>
      <c r="N7">
        <v>90.687</v>
      </c>
      <c r="O7">
        <v>97.626</v>
      </c>
      <c r="P7">
        <v>96.028</v>
      </c>
      <c r="Q7">
        <v>96.596</v>
      </c>
    </row>
    <row r="8" spans="1:17" ht="12.75">
      <c r="A8">
        <v>20050202</v>
      </c>
      <c r="B8">
        <v>81.752</v>
      </c>
      <c r="C8">
        <v>82.941</v>
      </c>
      <c r="D8">
        <v>85.52</v>
      </c>
      <c r="E8">
        <v>91.235</v>
      </c>
      <c r="F8">
        <v>76.214</v>
      </c>
      <c r="G8">
        <v>81.326</v>
      </c>
      <c r="H8">
        <v>83.793</v>
      </c>
      <c r="I8">
        <v>81.911</v>
      </c>
      <c r="J8">
        <v>89.62</v>
      </c>
      <c r="K8">
        <v>91.802</v>
      </c>
      <c r="L8">
        <v>89.162</v>
      </c>
      <c r="M8">
        <v>94.246</v>
      </c>
      <c r="N8">
        <v>93.659</v>
      </c>
      <c r="O8">
        <v>90.958</v>
      </c>
      <c r="P8">
        <v>89.132</v>
      </c>
      <c r="Q8">
        <v>90.903</v>
      </c>
    </row>
    <row r="9" spans="1:17" ht="12.75">
      <c r="A9">
        <v>20050203</v>
      </c>
      <c r="B9">
        <v>84.516</v>
      </c>
      <c r="C9">
        <v>78.819</v>
      </c>
      <c r="D9">
        <v>77.202</v>
      </c>
      <c r="E9">
        <v>74.862</v>
      </c>
      <c r="F9">
        <v>87.457</v>
      </c>
      <c r="G9">
        <v>79.084</v>
      </c>
      <c r="H9">
        <v>75.561</v>
      </c>
      <c r="I9">
        <v>78.69</v>
      </c>
      <c r="J9">
        <v>84.261</v>
      </c>
      <c r="K9">
        <v>78.427</v>
      </c>
      <c r="L9">
        <v>78.168</v>
      </c>
      <c r="M9">
        <v>78.74</v>
      </c>
      <c r="N9">
        <v>91.118</v>
      </c>
      <c r="O9">
        <v>81.342</v>
      </c>
      <c r="P9">
        <v>79.829</v>
      </c>
      <c r="Q9">
        <v>79.293</v>
      </c>
    </row>
    <row r="10" spans="1:17" ht="12.75">
      <c r="A10">
        <v>20050204</v>
      </c>
      <c r="B10">
        <v>78.132</v>
      </c>
      <c r="C10">
        <v>76.353</v>
      </c>
      <c r="D10">
        <v>75.277</v>
      </c>
      <c r="E10">
        <v>79.666</v>
      </c>
      <c r="F10">
        <v>77.931</v>
      </c>
      <c r="G10">
        <v>72.048</v>
      </c>
      <c r="H10">
        <v>73.191</v>
      </c>
      <c r="I10">
        <v>77.906</v>
      </c>
      <c r="J10">
        <v>84.326</v>
      </c>
      <c r="K10">
        <v>76.685</v>
      </c>
      <c r="L10">
        <v>78.297</v>
      </c>
      <c r="M10">
        <v>81.336</v>
      </c>
      <c r="N10">
        <v>82.91</v>
      </c>
      <c r="O10">
        <v>79.908</v>
      </c>
      <c r="P10">
        <v>81.459</v>
      </c>
      <c r="Q10">
        <v>88.863</v>
      </c>
    </row>
    <row r="11" spans="1:17" ht="12.75">
      <c r="A11">
        <v>20050205</v>
      </c>
      <c r="B11">
        <v>78.424</v>
      </c>
      <c r="C11">
        <v>82.295</v>
      </c>
      <c r="D11">
        <v>80.18</v>
      </c>
      <c r="E11">
        <v>73.338</v>
      </c>
      <c r="F11">
        <v>82.668</v>
      </c>
      <c r="G11">
        <v>87.734</v>
      </c>
      <c r="H11">
        <v>94.55</v>
      </c>
      <c r="I11">
        <v>87.812</v>
      </c>
      <c r="J11">
        <v>82.41</v>
      </c>
      <c r="K11">
        <v>88.183</v>
      </c>
      <c r="L11">
        <v>95.751</v>
      </c>
      <c r="M11">
        <v>93.389</v>
      </c>
      <c r="N11">
        <v>84.276</v>
      </c>
      <c r="O11">
        <v>90.29</v>
      </c>
      <c r="P11">
        <v>101.5</v>
      </c>
      <c r="Q11">
        <v>96.53</v>
      </c>
    </row>
    <row r="12" spans="1:17" ht="12.75">
      <c r="A12">
        <v>20050206</v>
      </c>
      <c r="B12">
        <v>77.006</v>
      </c>
      <c r="C12">
        <v>82.779</v>
      </c>
      <c r="D12">
        <v>83.682</v>
      </c>
      <c r="E12">
        <v>75.868</v>
      </c>
      <c r="F12">
        <v>82.008</v>
      </c>
      <c r="G12">
        <v>86.195</v>
      </c>
      <c r="H12">
        <v>88.565</v>
      </c>
      <c r="I12">
        <v>81.554</v>
      </c>
      <c r="J12">
        <v>99.601</v>
      </c>
      <c r="K12">
        <v>102.164</v>
      </c>
      <c r="L12">
        <v>104.703</v>
      </c>
      <c r="M12">
        <v>97.958</v>
      </c>
      <c r="N12">
        <v>102.372</v>
      </c>
      <c r="O12">
        <v>101.557</v>
      </c>
      <c r="P12">
        <v>103.49</v>
      </c>
      <c r="Q12">
        <v>96.549</v>
      </c>
    </row>
    <row r="13" spans="1:17" ht="12.75">
      <c r="A13">
        <v>20050207</v>
      </c>
      <c r="B13">
        <v>83.939</v>
      </c>
      <c r="C13">
        <v>90.455</v>
      </c>
      <c r="D13">
        <v>92.195</v>
      </c>
      <c r="E13">
        <v>90.062</v>
      </c>
      <c r="F13">
        <v>88.822</v>
      </c>
      <c r="G13">
        <v>87.497</v>
      </c>
      <c r="H13">
        <v>91.659</v>
      </c>
      <c r="I13">
        <v>93.396</v>
      </c>
      <c r="J13">
        <v>96.747</v>
      </c>
      <c r="K13">
        <v>105.948</v>
      </c>
      <c r="L13">
        <v>111.883</v>
      </c>
      <c r="M13">
        <v>103.564</v>
      </c>
      <c r="N13">
        <v>108.339</v>
      </c>
      <c r="O13">
        <v>112.295</v>
      </c>
      <c r="P13">
        <v>113.686</v>
      </c>
      <c r="Q13">
        <v>107.112</v>
      </c>
    </row>
    <row r="14" spans="1:17" ht="12.75">
      <c r="A14">
        <v>20050208</v>
      </c>
      <c r="B14">
        <v>93.341</v>
      </c>
      <c r="C14">
        <v>90.898</v>
      </c>
      <c r="D14">
        <v>96.178</v>
      </c>
      <c r="E14">
        <v>84.898</v>
      </c>
      <c r="F14">
        <v>97.164</v>
      </c>
      <c r="G14">
        <v>98.887</v>
      </c>
      <c r="H14">
        <v>100.907</v>
      </c>
      <c r="I14">
        <v>90.88</v>
      </c>
      <c r="J14">
        <v>102.872</v>
      </c>
      <c r="K14">
        <v>98.411</v>
      </c>
      <c r="L14">
        <v>98.912</v>
      </c>
      <c r="M14">
        <v>85.695</v>
      </c>
      <c r="N14">
        <v>104.059</v>
      </c>
      <c r="O14">
        <v>102.238</v>
      </c>
      <c r="P14">
        <v>99.936</v>
      </c>
      <c r="Q14">
        <v>98.044</v>
      </c>
    </row>
    <row r="15" spans="1:17" ht="12.75">
      <c r="A15">
        <v>20050209</v>
      </c>
      <c r="B15">
        <v>93.667</v>
      </c>
      <c r="C15">
        <v>88.452</v>
      </c>
      <c r="D15">
        <v>90.39</v>
      </c>
      <c r="E15">
        <v>76.985</v>
      </c>
      <c r="F15">
        <v>90.054</v>
      </c>
      <c r="G15">
        <v>94.048</v>
      </c>
      <c r="H15">
        <v>89.588</v>
      </c>
      <c r="I15">
        <v>78.677</v>
      </c>
      <c r="J15">
        <v>93.199</v>
      </c>
      <c r="K15">
        <v>95.43</v>
      </c>
      <c r="L15">
        <v>94.518</v>
      </c>
      <c r="M15">
        <v>89.701</v>
      </c>
      <c r="N15">
        <v>94.006</v>
      </c>
      <c r="O15">
        <v>94.218</v>
      </c>
      <c r="P15">
        <v>86.588</v>
      </c>
      <c r="Q15">
        <v>78.202</v>
      </c>
    </row>
    <row r="16" spans="1:17" ht="12.75">
      <c r="A16">
        <v>20050210</v>
      </c>
      <c r="B16">
        <v>81.917</v>
      </c>
      <c r="C16">
        <v>77.472</v>
      </c>
      <c r="D16">
        <v>79.068</v>
      </c>
      <c r="E16">
        <v>76.912</v>
      </c>
      <c r="F16">
        <v>72.429</v>
      </c>
      <c r="G16">
        <v>74.602</v>
      </c>
      <c r="H16">
        <v>74.985</v>
      </c>
      <c r="I16">
        <v>69.082</v>
      </c>
      <c r="J16">
        <v>76.369</v>
      </c>
      <c r="K16">
        <v>76.14</v>
      </c>
      <c r="L16">
        <v>75.922</v>
      </c>
      <c r="M16">
        <v>70.606</v>
      </c>
      <c r="N16">
        <v>84.482</v>
      </c>
      <c r="O16">
        <v>82.575</v>
      </c>
      <c r="P16">
        <v>81.354</v>
      </c>
      <c r="Q16">
        <v>79.941</v>
      </c>
    </row>
    <row r="17" spans="1:17" ht="12.75">
      <c r="A17">
        <v>20050211</v>
      </c>
      <c r="B17">
        <v>68.564</v>
      </c>
      <c r="C17">
        <v>72.822</v>
      </c>
      <c r="D17">
        <v>81.878</v>
      </c>
      <c r="E17">
        <v>77.978</v>
      </c>
      <c r="F17">
        <v>73.516</v>
      </c>
      <c r="G17">
        <v>79.758</v>
      </c>
      <c r="H17">
        <v>88.378</v>
      </c>
      <c r="I17">
        <v>81.554</v>
      </c>
      <c r="J17">
        <v>70.503</v>
      </c>
      <c r="K17">
        <v>72.728</v>
      </c>
      <c r="L17">
        <v>85.138</v>
      </c>
      <c r="M17">
        <v>81.338</v>
      </c>
      <c r="N17">
        <v>67.32</v>
      </c>
      <c r="O17">
        <v>68.284</v>
      </c>
      <c r="P17">
        <v>77.613</v>
      </c>
      <c r="Q17">
        <v>77.615</v>
      </c>
    </row>
    <row r="18" spans="1:17" ht="12.75">
      <c r="A18">
        <v>20050212</v>
      </c>
      <c r="B18">
        <v>84.417</v>
      </c>
      <c r="C18">
        <v>89.677</v>
      </c>
      <c r="D18">
        <v>97.295</v>
      </c>
      <c r="E18">
        <v>78.975</v>
      </c>
      <c r="F18">
        <v>84.216</v>
      </c>
      <c r="G18">
        <v>91.357</v>
      </c>
      <c r="H18">
        <v>102.834</v>
      </c>
      <c r="I18">
        <v>89.852</v>
      </c>
      <c r="J18">
        <v>89.635</v>
      </c>
      <c r="K18">
        <v>93.94</v>
      </c>
      <c r="L18">
        <v>105.28</v>
      </c>
      <c r="M18">
        <v>93.457</v>
      </c>
      <c r="N18">
        <v>82.072</v>
      </c>
      <c r="O18">
        <v>87.458</v>
      </c>
      <c r="P18">
        <v>97.992</v>
      </c>
      <c r="Q18">
        <v>90.859</v>
      </c>
    </row>
    <row r="19" spans="1:17" ht="12.75">
      <c r="A19">
        <v>20050213</v>
      </c>
      <c r="B19">
        <v>85.133</v>
      </c>
      <c r="C19">
        <v>84.988</v>
      </c>
      <c r="D19">
        <v>93.942</v>
      </c>
      <c r="E19">
        <v>88.513</v>
      </c>
      <c r="F19">
        <v>89.405</v>
      </c>
      <c r="G19">
        <v>89.553</v>
      </c>
      <c r="H19">
        <v>97.874</v>
      </c>
      <c r="I19">
        <v>86.426</v>
      </c>
      <c r="J19">
        <v>96.238</v>
      </c>
      <c r="K19">
        <v>95.781</v>
      </c>
      <c r="L19">
        <v>95.117</v>
      </c>
      <c r="M19">
        <v>86.65</v>
      </c>
      <c r="N19">
        <v>100.501</v>
      </c>
      <c r="O19">
        <v>89.695</v>
      </c>
      <c r="P19">
        <v>86.773</v>
      </c>
      <c r="Q19">
        <v>89.038</v>
      </c>
    </row>
    <row r="20" spans="1:17" ht="12.75">
      <c r="A20">
        <v>20050214</v>
      </c>
      <c r="B20">
        <v>96.239</v>
      </c>
      <c r="C20">
        <v>98.694</v>
      </c>
      <c r="D20">
        <v>95.494</v>
      </c>
      <c r="E20">
        <v>90.203</v>
      </c>
      <c r="F20">
        <v>99.408</v>
      </c>
      <c r="G20">
        <v>100.281</v>
      </c>
      <c r="H20">
        <v>97.038</v>
      </c>
      <c r="I20">
        <v>91.179</v>
      </c>
      <c r="J20">
        <v>96.94</v>
      </c>
      <c r="K20">
        <v>91.578</v>
      </c>
      <c r="L20">
        <v>91.692</v>
      </c>
      <c r="M20">
        <v>81.018</v>
      </c>
      <c r="N20">
        <v>92.151</v>
      </c>
      <c r="O20">
        <v>91.668</v>
      </c>
      <c r="P20">
        <v>91.13</v>
      </c>
      <c r="Q20">
        <v>78.262</v>
      </c>
    </row>
    <row r="21" spans="1:17" ht="12.75">
      <c r="A21">
        <v>20050215</v>
      </c>
      <c r="B21">
        <v>88.988</v>
      </c>
      <c r="C21">
        <v>89.801</v>
      </c>
      <c r="D21">
        <v>89.051</v>
      </c>
      <c r="E21">
        <v>90.016</v>
      </c>
      <c r="F21">
        <v>95.9</v>
      </c>
      <c r="G21">
        <v>91.56</v>
      </c>
      <c r="H21">
        <v>92.213</v>
      </c>
      <c r="I21">
        <v>93.846</v>
      </c>
      <c r="J21">
        <v>94.972</v>
      </c>
      <c r="K21">
        <v>93.601</v>
      </c>
      <c r="L21">
        <v>92.399</v>
      </c>
      <c r="M21">
        <v>100.985</v>
      </c>
      <c r="N21">
        <v>91.407</v>
      </c>
      <c r="O21">
        <v>89.824</v>
      </c>
      <c r="P21">
        <v>95.547</v>
      </c>
      <c r="Q21">
        <v>97.906</v>
      </c>
    </row>
    <row r="22" spans="1:17" ht="12.75">
      <c r="A22">
        <v>20050216</v>
      </c>
      <c r="B22">
        <v>101.105</v>
      </c>
      <c r="C22">
        <v>94.463</v>
      </c>
      <c r="D22">
        <v>83.906</v>
      </c>
      <c r="E22">
        <v>75.275</v>
      </c>
      <c r="F22">
        <v>102.139</v>
      </c>
      <c r="G22">
        <v>101.869</v>
      </c>
      <c r="H22">
        <v>96.163</v>
      </c>
      <c r="I22">
        <v>87.501</v>
      </c>
      <c r="J22">
        <v>98.985</v>
      </c>
      <c r="K22">
        <v>97.88</v>
      </c>
      <c r="L22">
        <v>96.149</v>
      </c>
      <c r="M22">
        <v>92.632</v>
      </c>
      <c r="N22">
        <v>98.999</v>
      </c>
      <c r="O22">
        <v>93.124</v>
      </c>
      <c r="P22">
        <v>91.597</v>
      </c>
      <c r="Q22">
        <v>86.016</v>
      </c>
    </row>
    <row r="23" spans="1:17" ht="12.75">
      <c r="A23">
        <v>20050217</v>
      </c>
      <c r="B23">
        <v>74.941</v>
      </c>
      <c r="C23">
        <v>75.031</v>
      </c>
      <c r="D23">
        <v>81.683</v>
      </c>
      <c r="E23">
        <v>83.318</v>
      </c>
      <c r="F23">
        <v>76.658</v>
      </c>
      <c r="G23">
        <v>76.13</v>
      </c>
      <c r="H23">
        <v>85.435</v>
      </c>
      <c r="I23">
        <v>89.057</v>
      </c>
      <c r="J23">
        <v>87.457</v>
      </c>
      <c r="K23">
        <v>83.311</v>
      </c>
      <c r="L23">
        <v>87.817</v>
      </c>
      <c r="M23">
        <v>88.631</v>
      </c>
      <c r="N23">
        <v>86.135</v>
      </c>
      <c r="O23">
        <v>87.304</v>
      </c>
      <c r="P23">
        <v>91.991</v>
      </c>
      <c r="Q23">
        <v>92.309</v>
      </c>
    </row>
    <row r="24" spans="1:17" ht="12.75">
      <c r="A24">
        <v>20050218</v>
      </c>
      <c r="B24">
        <v>84.48</v>
      </c>
      <c r="C24">
        <v>89.886</v>
      </c>
      <c r="D24">
        <v>96.106</v>
      </c>
      <c r="E24">
        <v>82.435</v>
      </c>
      <c r="F24">
        <v>88.612</v>
      </c>
      <c r="G24">
        <v>91.225</v>
      </c>
      <c r="H24">
        <v>102.627</v>
      </c>
      <c r="I24">
        <v>90.87</v>
      </c>
      <c r="J24">
        <v>94.082</v>
      </c>
      <c r="K24">
        <v>97.55</v>
      </c>
      <c r="L24">
        <v>109.52</v>
      </c>
      <c r="M24">
        <v>97.311</v>
      </c>
      <c r="N24">
        <v>93.901</v>
      </c>
      <c r="O24">
        <v>95.546</v>
      </c>
      <c r="P24">
        <v>105.026</v>
      </c>
      <c r="Q24">
        <v>100.873</v>
      </c>
    </row>
    <row r="25" spans="1:17" ht="12.75">
      <c r="A25">
        <v>20050219</v>
      </c>
      <c r="B25">
        <v>85.727</v>
      </c>
      <c r="C25">
        <v>88.565</v>
      </c>
      <c r="D25">
        <v>97.934</v>
      </c>
      <c r="E25">
        <v>84.523</v>
      </c>
      <c r="F25">
        <v>91.504</v>
      </c>
      <c r="G25">
        <v>98.383</v>
      </c>
      <c r="H25">
        <v>101.86</v>
      </c>
      <c r="I25">
        <v>88.166</v>
      </c>
      <c r="J25">
        <v>95.127</v>
      </c>
      <c r="K25">
        <v>97.853</v>
      </c>
      <c r="L25">
        <v>100.386</v>
      </c>
      <c r="M25">
        <v>90.107</v>
      </c>
      <c r="N25">
        <v>92.016</v>
      </c>
      <c r="O25">
        <v>92.082</v>
      </c>
      <c r="P25">
        <v>94.753</v>
      </c>
      <c r="Q25">
        <v>89.033</v>
      </c>
    </row>
    <row r="26" spans="1:17" ht="12.75">
      <c r="A26">
        <v>20050220</v>
      </c>
      <c r="B26">
        <v>82.824</v>
      </c>
      <c r="C26">
        <v>81.951</v>
      </c>
      <c r="D26">
        <v>82.972</v>
      </c>
      <c r="E26">
        <v>75.128</v>
      </c>
      <c r="F26">
        <v>91.048</v>
      </c>
      <c r="G26">
        <v>91.164</v>
      </c>
      <c r="H26">
        <v>94.344</v>
      </c>
      <c r="I26">
        <v>93.646</v>
      </c>
      <c r="J26">
        <v>99.639</v>
      </c>
      <c r="K26">
        <v>100.585</v>
      </c>
      <c r="L26">
        <v>101.606</v>
      </c>
      <c r="M26">
        <v>99.745</v>
      </c>
      <c r="N26">
        <v>97.223</v>
      </c>
      <c r="O26">
        <v>95.431</v>
      </c>
      <c r="P26">
        <v>91.089</v>
      </c>
      <c r="Q26">
        <v>85.055</v>
      </c>
    </row>
    <row r="27" spans="1:17" ht="12.75">
      <c r="A27">
        <v>20050221</v>
      </c>
      <c r="B27">
        <v>81.384</v>
      </c>
      <c r="C27">
        <v>81.466</v>
      </c>
      <c r="D27">
        <v>82.106</v>
      </c>
      <c r="E27">
        <v>79.177</v>
      </c>
      <c r="F27">
        <v>83.669</v>
      </c>
      <c r="G27">
        <v>86.665</v>
      </c>
      <c r="H27">
        <v>80.487</v>
      </c>
      <c r="I27">
        <v>79.442</v>
      </c>
      <c r="J27">
        <v>93.459</v>
      </c>
      <c r="K27">
        <v>100.342</v>
      </c>
      <c r="L27">
        <v>94.111</v>
      </c>
      <c r="M27">
        <v>96.337</v>
      </c>
      <c r="N27">
        <v>105.227</v>
      </c>
      <c r="O27">
        <v>110.828</v>
      </c>
      <c r="P27">
        <v>110.16</v>
      </c>
      <c r="Q27">
        <v>108.091</v>
      </c>
    </row>
    <row r="28" spans="1:17" ht="12.75">
      <c r="A28">
        <v>20050222</v>
      </c>
      <c r="B28">
        <v>81.802</v>
      </c>
      <c r="C28">
        <v>80.846</v>
      </c>
      <c r="D28">
        <v>89.552</v>
      </c>
      <c r="E28">
        <v>78.569</v>
      </c>
      <c r="F28">
        <v>80.633</v>
      </c>
      <c r="G28">
        <v>80.46</v>
      </c>
      <c r="H28">
        <v>83.966</v>
      </c>
      <c r="I28">
        <v>83.438</v>
      </c>
      <c r="J28">
        <v>79.157</v>
      </c>
      <c r="K28">
        <v>76.075</v>
      </c>
      <c r="L28">
        <v>80.352</v>
      </c>
      <c r="M28">
        <v>82.919</v>
      </c>
      <c r="N28">
        <v>93.995</v>
      </c>
      <c r="O28">
        <v>94.6</v>
      </c>
      <c r="P28">
        <v>97.894</v>
      </c>
      <c r="Q28">
        <v>99.487</v>
      </c>
    </row>
    <row r="29" spans="1:17" ht="12.75">
      <c r="A29">
        <v>20050223</v>
      </c>
      <c r="B29">
        <v>80.65</v>
      </c>
      <c r="C29">
        <v>80.616</v>
      </c>
      <c r="D29">
        <v>82.303</v>
      </c>
      <c r="E29">
        <v>79.618</v>
      </c>
      <c r="F29">
        <v>83.028</v>
      </c>
      <c r="G29">
        <v>82.689</v>
      </c>
      <c r="H29">
        <v>84.888</v>
      </c>
      <c r="I29">
        <v>81.614</v>
      </c>
      <c r="J29">
        <v>91.053</v>
      </c>
      <c r="K29">
        <v>90.832</v>
      </c>
      <c r="L29">
        <v>84.508</v>
      </c>
      <c r="M29">
        <v>86.236</v>
      </c>
      <c r="N29">
        <v>89.297</v>
      </c>
      <c r="O29">
        <v>90.012</v>
      </c>
      <c r="P29">
        <v>81.702</v>
      </c>
      <c r="Q29">
        <v>84.578</v>
      </c>
    </row>
    <row r="30" spans="1:17" ht="12.75">
      <c r="A30">
        <v>20050224</v>
      </c>
      <c r="B30">
        <v>80.726</v>
      </c>
      <c r="C30">
        <v>81.044</v>
      </c>
      <c r="D30">
        <v>86.271</v>
      </c>
      <c r="E30">
        <v>82.224</v>
      </c>
      <c r="F30">
        <v>86.248</v>
      </c>
      <c r="G30">
        <v>84.026</v>
      </c>
      <c r="H30">
        <v>88.857</v>
      </c>
      <c r="I30">
        <v>88.865</v>
      </c>
      <c r="J30">
        <v>83.219</v>
      </c>
      <c r="K30">
        <v>86.183</v>
      </c>
      <c r="L30">
        <v>95.062</v>
      </c>
      <c r="M30">
        <v>91.515</v>
      </c>
      <c r="N30">
        <v>93.281</v>
      </c>
      <c r="O30">
        <v>94.88</v>
      </c>
      <c r="P30">
        <v>103.7</v>
      </c>
      <c r="Q30">
        <v>98.801</v>
      </c>
    </row>
    <row r="31" spans="1:17" ht="12.75">
      <c r="A31">
        <v>20050225</v>
      </c>
      <c r="B31">
        <v>88.352</v>
      </c>
      <c r="C31">
        <v>81.486</v>
      </c>
      <c r="D31">
        <v>85.761</v>
      </c>
      <c r="E31">
        <v>92.338</v>
      </c>
      <c r="F31">
        <v>85.762</v>
      </c>
      <c r="G31">
        <v>77.303</v>
      </c>
      <c r="H31">
        <v>80.456</v>
      </c>
      <c r="I31">
        <v>85.533</v>
      </c>
      <c r="J31">
        <v>87.935</v>
      </c>
      <c r="K31">
        <v>85.209</v>
      </c>
      <c r="L31">
        <v>90.691</v>
      </c>
      <c r="M31">
        <v>97.121</v>
      </c>
      <c r="N31">
        <v>90.333</v>
      </c>
      <c r="O31">
        <v>87.74</v>
      </c>
      <c r="P31">
        <v>93.68</v>
      </c>
      <c r="Q31">
        <v>103.141</v>
      </c>
    </row>
    <row r="32" spans="1:17" ht="12.75">
      <c r="A32">
        <v>20050226</v>
      </c>
      <c r="B32">
        <v>-9.99</v>
      </c>
      <c r="C32">
        <v>-9.99</v>
      </c>
      <c r="D32">
        <v>-9.99</v>
      </c>
      <c r="E32">
        <v>-9.99</v>
      </c>
      <c r="F32">
        <v>92.546</v>
      </c>
      <c r="G32">
        <v>84.24</v>
      </c>
      <c r="H32">
        <v>83.138</v>
      </c>
      <c r="I32">
        <v>77.639</v>
      </c>
      <c r="J32">
        <v>90.306</v>
      </c>
      <c r="K32">
        <v>86.087</v>
      </c>
      <c r="L32">
        <v>85.238</v>
      </c>
      <c r="M32">
        <v>92.788</v>
      </c>
      <c r="N32">
        <v>96.38</v>
      </c>
      <c r="O32">
        <v>95.909</v>
      </c>
      <c r="P32">
        <v>97.363</v>
      </c>
      <c r="Q32">
        <v>97.644</v>
      </c>
    </row>
    <row r="33" spans="1:17" ht="12.75">
      <c r="A33">
        <v>20050227</v>
      </c>
      <c r="B33">
        <v>85.256</v>
      </c>
      <c r="C33">
        <v>82.155</v>
      </c>
      <c r="D33">
        <v>98.498</v>
      </c>
      <c r="E33">
        <v>88.27</v>
      </c>
      <c r="F33">
        <v>-9.99</v>
      </c>
      <c r="G33">
        <v>-9.99</v>
      </c>
      <c r="H33">
        <v>-9.99</v>
      </c>
      <c r="I33">
        <v>-9.99</v>
      </c>
      <c r="J33">
        <v>74.96</v>
      </c>
      <c r="K33">
        <v>76.293</v>
      </c>
      <c r="L33">
        <v>88.996</v>
      </c>
      <c r="M33">
        <v>98.77</v>
      </c>
      <c r="N33">
        <v>87.594</v>
      </c>
      <c r="O33">
        <v>88.57</v>
      </c>
      <c r="P33">
        <v>95.978</v>
      </c>
      <c r="Q33">
        <v>103.122</v>
      </c>
    </row>
    <row r="34" spans="1:17" ht="12.75">
      <c r="A34">
        <v>20050228</v>
      </c>
      <c r="B34">
        <v>82.402</v>
      </c>
      <c r="C34">
        <v>78.465</v>
      </c>
      <c r="D34">
        <v>80.437</v>
      </c>
      <c r="E34">
        <v>76.289</v>
      </c>
      <c r="F34">
        <v>93.381</v>
      </c>
      <c r="G34">
        <v>86.446</v>
      </c>
      <c r="H34">
        <v>88.854</v>
      </c>
      <c r="I34">
        <v>82.621</v>
      </c>
      <c r="J34">
        <v>-9.99</v>
      </c>
      <c r="K34">
        <v>-9.99</v>
      </c>
      <c r="L34">
        <v>-9.99</v>
      </c>
      <c r="M34">
        <v>-9.99</v>
      </c>
      <c r="N34">
        <v>101.574</v>
      </c>
      <c r="O34">
        <v>106.347</v>
      </c>
      <c r="P34">
        <v>106.266</v>
      </c>
      <c r="Q34">
        <v>103.371</v>
      </c>
    </row>
    <row r="35" spans="2:17" ht="12.75">
      <c r="B35" s="6">
        <f>AVERAGE(B7:B31,B33:B34)</f>
        <v>83.63329629629631</v>
      </c>
      <c r="C35" s="6">
        <f>AVERAGE(C7:C31,C33:C34)</f>
        <v>83.1754814814815</v>
      </c>
      <c r="D35" s="6">
        <f>AVERAGE(D7:D31,D33:D34)</f>
        <v>86.46125925925925</v>
      </c>
      <c r="E35" s="6">
        <f>AVERAGE(E7:E31,E33:E34)</f>
        <v>81.36733333333332</v>
      </c>
      <c r="F35" s="6">
        <f>AVERAGE(F7:F32,F34)</f>
        <v>86.68266666666666</v>
      </c>
      <c r="G35" s="6">
        <f>AVERAGE(G7:G32,G34)</f>
        <v>86.6374074074074</v>
      </c>
      <c r="H35" s="6">
        <f>AVERAGE(H7:H32,H34)</f>
        <v>89.05477777777777</v>
      </c>
      <c r="I35" s="6">
        <f>AVERAGE(I7:I32,I34)</f>
        <v>85.0904074074074</v>
      </c>
      <c r="J35" s="6">
        <f>AVERAGE(J7:J33)</f>
        <v>89.81551851851852</v>
      </c>
      <c r="K35" s="6">
        <f>AVERAGE(K7:K33)</f>
        <v>90.2227777777778</v>
      </c>
      <c r="L35" s="6">
        <f>AVERAGE(L7:L33)</f>
        <v>92.65640740740739</v>
      </c>
      <c r="M35" s="6">
        <f>AVERAGE(M7:M33)</f>
        <v>90.51807407407408</v>
      </c>
      <c r="N35" s="6">
        <f>AVERAGE(N7:N34)</f>
        <v>92.68978571428575</v>
      </c>
      <c r="O35" s="6">
        <f>AVERAGE(O7:O34)</f>
        <v>92.58246428571431</v>
      </c>
      <c r="P35" s="6">
        <f>AVERAGE(P7:P34)</f>
        <v>94.402</v>
      </c>
      <c r="Q35" s="6">
        <f>AVERAGE(Q7:Q34)</f>
        <v>92.75835714285714</v>
      </c>
    </row>
    <row r="38" spans="2:17" ht="12.75">
      <c r="B38" t="s">
        <v>66</v>
      </c>
      <c r="C38" t="s">
        <v>67</v>
      </c>
      <c r="D38" t="s">
        <v>3</v>
      </c>
      <c r="E38" t="s">
        <v>4</v>
      </c>
      <c r="F38" t="s">
        <v>5</v>
      </c>
      <c r="G38" t="s">
        <v>6</v>
      </c>
      <c r="H38" t="s">
        <v>7</v>
      </c>
      <c r="I38" t="s">
        <v>8</v>
      </c>
      <c r="J38" t="s">
        <v>14</v>
      </c>
      <c r="K38" t="s">
        <v>9</v>
      </c>
      <c r="L38" t="s">
        <v>10</v>
      </c>
      <c r="M38" t="s">
        <v>11</v>
      </c>
      <c r="N38" t="s">
        <v>12</v>
      </c>
      <c r="O38" t="s">
        <v>13</v>
      </c>
      <c r="P38" t="s">
        <v>15</v>
      </c>
      <c r="Q38" t="s">
        <v>16</v>
      </c>
    </row>
    <row r="39" spans="1:17" ht="12.75">
      <c r="A39" t="s">
        <v>37</v>
      </c>
      <c r="B39">
        <v>92.4</v>
      </c>
      <c r="C39">
        <v>92.9</v>
      </c>
      <c r="D39">
        <v>94.2</v>
      </c>
      <c r="E39">
        <v>91.6</v>
      </c>
      <c r="F39">
        <v>93.6</v>
      </c>
      <c r="G39">
        <v>94.5</v>
      </c>
      <c r="H39">
        <v>95.4</v>
      </c>
      <c r="I39">
        <v>91.5</v>
      </c>
      <c r="J39">
        <v>94.2</v>
      </c>
      <c r="K39">
        <v>95.3</v>
      </c>
      <c r="L39">
        <v>96.6</v>
      </c>
      <c r="M39">
        <v>95.1</v>
      </c>
      <c r="N39">
        <v>97.1</v>
      </c>
      <c r="O39">
        <v>98.4</v>
      </c>
      <c r="P39">
        <v>100.3</v>
      </c>
      <c r="Q39">
        <v>98.7</v>
      </c>
    </row>
    <row r="40" spans="1:17" ht="12.75">
      <c r="A40" t="s">
        <v>65</v>
      </c>
      <c r="B40" s="6">
        <f>B35</f>
        <v>83.63329629629631</v>
      </c>
      <c r="C40" s="6">
        <f aca="true" t="shared" si="0" ref="C40:Q40">C35</f>
        <v>83.1754814814815</v>
      </c>
      <c r="D40" s="6">
        <f t="shared" si="0"/>
        <v>86.46125925925925</v>
      </c>
      <c r="E40" s="6">
        <f t="shared" si="0"/>
        <v>81.36733333333332</v>
      </c>
      <c r="F40" s="6">
        <f t="shared" si="0"/>
        <v>86.68266666666666</v>
      </c>
      <c r="G40" s="6">
        <f t="shared" si="0"/>
        <v>86.6374074074074</v>
      </c>
      <c r="H40" s="6">
        <f t="shared" si="0"/>
        <v>89.05477777777777</v>
      </c>
      <c r="I40" s="6">
        <f t="shared" si="0"/>
        <v>85.0904074074074</v>
      </c>
      <c r="J40" s="6">
        <f t="shared" si="0"/>
        <v>89.81551851851852</v>
      </c>
      <c r="K40" s="6">
        <f t="shared" si="0"/>
        <v>90.2227777777778</v>
      </c>
      <c r="L40" s="6">
        <f t="shared" si="0"/>
        <v>92.65640740740739</v>
      </c>
      <c r="M40" s="6">
        <f t="shared" si="0"/>
        <v>90.51807407407408</v>
      </c>
      <c r="N40" s="6">
        <f t="shared" si="0"/>
        <v>92.68978571428575</v>
      </c>
      <c r="O40" s="6">
        <f t="shared" si="0"/>
        <v>92.58246428571431</v>
      </c>
      <c r="P40" s="6">
        <f t="shared" si="0"/>
        <v>94.402</v>
      </c>
      <c r="Q40" s="6">
        <f t="shared" si="0"/>
        <v>92.75835714285714</v>
      </c>
    </row>
    <row r="41" spans="1:17" ht="12.75">
      <c r="A41" t="s">
        <v>125</v>
      </c>
      <c r="B41">
        <v>84.6</v>
      </c>
      <c r="C41">
        <v>83.7</v>
      </c>
      <c r="D41">
        <v>85.1</v>
      </c>
      <c r="E41">
        <v>84</v>
      </c>
      <c r="F41">
        <v>86.2</v>
      </c>
      <c r="G41">
        <v>86.5</v>
      </c>
      <c r="H41">
        <v>87.2</v>
      </c>
      <c r="I41">
        <v>84.3</v>
      </c>
      <c r="J41">
        <v>87.7</v>
      </c>
      <c r="K41">
        <v>88.1</v>
      </c>
      <c r="L41">
        <v>89.3</v>
      </c>
      <c r="M41">
        <v>89.3</v>
      </c>
      <c r="N41">
        <v>92.4</v>
      </c>
      <c r="O41">
        <v>92.9</v>
      </c>
      <c r="P41">
        <v>94.7</v>
      </c>
      <c r="Q41">
        <v>93.7</v>
      </c>
    </row>
    <row r="42" spans="1:17" ht="12.75">
      <c r="A42" t="s">
        <v>126</v>
      </c>
      <c r="B42">
        <v>83.7</v>
      </c>
      <c r="C42">
        <v>82.5</v>
      </c>
      <c r="D42">
        <v>84</v>
      </c>
      <c r="E42">
        <v>83.4</v>
      </c>
      <c r="F42">
        <v>85.3</v>
      </c>
      <c r="G42">
        <v>85.5</v>
      </c>
      <c r="H42">
        <v>86.1</v>
      </c>
      <c r="I42">
        <v>83.7</v>
      </c>
      <c r="J42">
        <v>87.1</v>
      </c>
      <c r="K42">
        <v>87.2</v>
      </c>
      <c r="L42">
        <v>88.4</v>
      </c>
      <c r="M42">
        <v>88.7</v>
      </c>
      <c r="N42">
        <v>92</v>
      </c>
      <c r="O42">
        <v>92.2</v>
      </c>
      <c r="P42">
        <v>93.8</v>
      </c>
      <c r="Q42">
        <v>93</v>
      </c>
    </row>
    <row r="43" spans="1:17" ht="12.75">
      <c r="A43" t="s">
        <v>127</v>
      </c>
      <c r="B43">
        <v>83.3</v>
      </c>
      <c r="C43">
        <v>82.1</v>
      </c>
      <c r="D43">
        <v>83.5</v>
      </c>
      <c r="E43">
        <v>83.2</v>
      </c>
      <c r="F43">
        <v>85</v>
      </c>
      <c r="G43">
        <v>85.1</v>
      </c>
      <c r="H43">
        <v>85.6</v>
      </c>
      <c r="I43">
        <v>83.6</v>
      </c>
      <c r="J43">
        <v>86.9</v>
      </c>
      <c r="K43">
        <v>86.9</v>
      </c>
      <c r="L43">
        <v>88</v>
      </c>
      <c r="M43">
        <v>88.6</v>
      </c>
      <c r="N43">
        <v>91.8</v>
      </c>
      <c r="O43">
        <v>91.9</v>
      </c>
      <c r="P43">
        <v>93.4</v>
      </c>
      <c r="Q43">
        <v>92.6</v>
      </c>
    </row>
    <row r="44" spans="1:17" ht="12.75">
      <c r="A44" t="s">
        <v>128</v>
      </c>
      <c r="B44">
        <v>83.3</v>
      </c>
      <c r="C44">
        <v>82</v>
      </c>
      <c r="D44">
        <v>83.4</v>
      </c>
      <c r="E44">
        <v>83.3</v>
      </c>
      <c r="F44">
        <v>85</v>
      </c>
      <c r="G44">
        <v>85</v>
      </c>
      <c r="H44">
        <v>85.4</v>
      </c>
      <c r="I44">
        <v>83.9</v>
      </c>
      <c r="J44">
        <v>86.9</v>
      </c>
      <c r="K44">
        <v>86.8</v>
      </c>
      <c r="L44">
        <v>87.9</v>
      </c>
      <c r="M44">
        <v>88.7</v>
      </c>
      <c r="N44">
        <v>91.9</v>
      </c>
      <c r="O44">
        <v>91.9</v>
      </c>
      <c r="P44">
        <v>93.3</v>
      </c>
      <c r="Q44">
        <v>92.6</v>
      </c>
    </row>
    <row r="45" spans="1:17" ht="12.75">
      <c r="A45" t="s">
        <v>129</v>
      </c>
      <c r="B45">
        <v>83.5</v>
      </c>
      <c r="C45">
        <v>82.1</v>
      </c>
      <c r="D45">
        <v>83.5</v>
      </c>
      <c r="E45">
        <v>83.9</v>
      </c>
      <c r="F45">
        <v>85.2</v>
      </c>
      <c r="G45">
        <v>84.9</v>
      </c>
      <c r="H45">
        <v>85.3</v>
      </c>
      <c r="I45">
        <v>84.6</v>
      </c>
      <c r="J45">
        <v>87.2</v>
      </c>
      <c r="K45">
        <v>87</v>
      </c>
      <c r="L45">
        <v>88</v>
      </c>
      <c r="M45">
        <v>89.1</v>
      </c>
      <c r="N45">
        <v>92.1</v>
      </c>
      <c r="O45">
        <v>91.9</v>
      </c>
      <c r="P45">
        <v>93.1</v>
      </c>
      <c r="Q45">
        <v>92.5</v>
      </c>
    </row>
    <row r="46" spans="1:17" ht="12.75">
      <c r="A46" t="s">
        <v>130</v>
      </c>
      <c r="B46">
        <v>84.3</v>
      </c>
      <c r="C46">
        <v>82.9</v>
      </c>
      <c r="D46">
        <v>84.3</v>
      </c>
      <c r="E46">
        <v>85.1</v>
      </c>
      <c r="F46">
        <v>86</v>
      </c>
      <c r="G46">
        <v>85.5</v>
      </c>
      <c r="H46">
        <v>85.1</v>
      </c>
      <c r="I46">
        <v>86.1</v>
      </c>
      <c r="J46">
        <v>88.1</v>
      </c>
      <c r="K46">
        <v>87.7</v>
      </c>
      <c r="L46">
        <v>88.6</v>
      </c>
      <c r="M46">
        <v>89.9</v>
      </c>
      <c r="N46">
        <v>92.8</v>
      </c>
      <c r="O46">
        <v>92.2</v>
      </c>
      <c r="P46">
        <v>93.2</v>
      </c>
      <c r="Q46">
        <v>92.9</v>
      </c>
    </row>
    <row r="47" spans="1:17" ht="12.75">
      <c r="A47" t="s">
        <v>131</v>
      </c>
      <c r="B47">
        <v>85.7</v>
      </c>
      <c r="C47">
        <v>84.3</v>
      </c>
      <c r="D47">
        <v>85.7</v>
      </c>
      <c r="E47">
        <v>86.8</v>
      </c>
      <c r="F47">
        <v>87.3</v>
      </c>
      <c r="G47">
        <v>86.7</v>
      </c>
      <c r="H47">
        <v>86.8</v>
      </c>
      <c r="I47">
        <v>88.1</v>
      </c>
      <c r="J47">
        <v>89.5</v>
      </c>
      <c r="K47">
        <v>88.8</v>
      </c>
      <c r="L47">
        <v>89.6</v>
      </c>
      <c r="M47">
        <v>91.2</v>
      </c>
      <c r="N47">
        <v>93.8</v>
      </c>
      <c r="O47">
        <v>92.9</v>
      </c>
      <c r="P47">
        <v>93.7</v>
      </c>
      <c r="Q47">
        <v>93.6</v>
      </c>
    </row>
    <row r="48" spans="1:17" ht="12.75">
      <c r="A48" t="s">
        <v>132</v>
      </c>
      <c r="B48">
        <v>87.6</v>
      </c>
      <c r="C48">
        <v>86.3</v>
      </c>
      <c r="D48">
        <v>87.7</v>
      </c>
      <c r="E48">
        <v>89.1</v>
      </c>
      <c r="F48">
        <v>89.2</v>
      </c>
      <c r="G48">
        <v>88.4</v>
      </c>
      <c r="H48">
        <v>88.4</v>
      </c>
      <c r="I48">
        <v>90.5</v>
      </c>
      <c r="J48">
        <v>91.2</v>
      </c>
      <c r="K48">
        <v>90.4</v>
      </c>
      <c r="L48">
        <v>90.9</v>
      </c>
      <c r="M48">
        <v>92.8</v>
      </c>
      <c r="N48">
        <v>95.1</v>
      </c>
      <c r="O48">
        <v>94</v>
      </c>
      <c r="P48">
        <v>94.6</v>
      </c>
      <c r="Q48">
        <v>94.6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workbookViewId="0" topLeftCell="A29">
      <selection activeCell="A45" sqref="A45:Q51"/>
    </sheetView>
  </sheetViews>
  <sheetFormatPr defaultColWidth="9.140625" defaultRowHeight="12.75"/>
  <cols>
    <col min="1" max="1" width="11.421875" style="0" bestFit="1" customWidth="1"/>
    <col min="2" max="3" width="7.00390625" style="0" customWidth="1"/>
    <col min="4" max="5" width="8.00390625" style="0" customWidth="1"/>
    <col min="6" max="6" width="8.00390625" style="0" bestFit="1" customWidth="1"/>
    <col min="7" max="7" width="8.00390625" style="0" customWidth="1"/>
    <col min="8" max="17" width="8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60</v>
      </c>
      <c r="B2" t="s">
        <v>61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20050201</v>
      </c>
      <c r="B7">
        <v>79.003</v>
      </c>
      <c r="C7">
        <v>79.325</v>
      </c>
      <c r="D7">
        <v>76.923</v>
      </c>
      <c r="E7">
        <v>77.23</v>
      </c>
      <c r="F7">
        <v>90.948</v>
      </c>
      <c r="G7">
        <v>88.592</v>
      </c>
      <c r="H7">
        <v>92.272</v>
      </c>
      <c r="I7">
        <v>96.091</v>
      </c>
      <c r="J7">
        <v>88.244</v>
      </c>
      <c r="K7">
        <v>90.316</v>
      </c>
      <c r="L7">
        <v>88.679</v>
      </c>
      <c r="M7">
        <v>86.988</v>
      </c>
      <c r="N7">
        <v>94.45</v>
      </c>
      <c r="O7">
        <v>93.23</v>
      </c>
      <c r="P7">
        <v>93.13</v>
      </c>
      <c r="Q7">
        <v>95.262</v>
      </c>
    </row>
    <row r="8" spans="1:17" ht="12.75">
      <c r="A8">
        <v>20050202</v>
      </c>
      <c r="B8">
        <v>99.961</v>
      </c>
      <c r="C8">
        <v>98.021</v>
      </c>
      <c r="D8">
        <v>99.469</v>
      </c>
      <c r="E8">
        <v>100.867</v>
      </c>
      <c r="F8">
        <v>73.775</v>
      </c>
      <c r="G8">
        <v>73.587</v>
      </c>
      <c r="H8">
        <v>73.854</v>
      </c>
      <c r="I8">
        <v>78.042</v>
      </c>
      <c r="J8">
        <v>99.956</v>
      </c>
      <c r="K8">
        <v>98.102</v>
      </c>
      <c r="L8">
        <v>95.837</v>
      </c>
      <c r="M8">
        <v>98.209</v>
      </c>
      <c r="N8">
        <v>92.427</v>
      </c>
      <c r="O8">
        <v>91.52</v>
      </c>
      <c r="P8">
        <v>91.012</v>
      </c>
      <c r="Q8">
        <v>91.381</v>
      </c>
    </row>
    <row r="9" spans="1:17" ht="12.75">
      <c r="A9">
        <v>20050203</v>
      </c>
      <c r="B9">
        <v>88.387</v>
      </c>
      <c r="C9">
        <v>88.394</v>
      </c>
      <c r="D9">
        <v>89.556</v>
      </c>
      <c r="E9">
        <v>89.413</v>
      </c>
      <c r="F9">
        <v>105.76</v>
      </c>
      <c r="G9">
        <v>106.928</v>
      </c>
      <c r="H9">
        <v>103.23</v>
      </c>
      <c r="I9">
        <v>96.228</v>
      </c>
      <c r="J9">
        <v>83.997</v>
      </c>
      <c r="K9">
        <v>88.291</v>
      </c>
      <c r="L9">
        <v>89.189</v>
      </c>
      <c r="M9">
        <v>88.197</v>
      </c>
      <c r="N9">
        <v>100.177</v>
      </c>
      <c r="O9">
        <v>91.282</v>
      </c>
      <c r="P9">
        <v>91.109</v>
      </c>
      <c r="Q9">
        <v>85.669</v>
      </c>
    </row>
    <row r="10" spans="1:17" ht="12.75">
      <c r="A10">
        <v>20050204</v>
      </c>
      <c r="B10">
        <v>88.382</v>
      </c>
      <c r="C10">
        <v>85.222</v>
      </c>
      <c r="D10">
        <v>92.875</v>
      </c>
      <c r="E10">
        <v>90.146</v>
      </c>
      <c r="F10">
        <v>87.284</v>
      </c>
      <c r="G10">
        <v>86.752</v>
      </c>
      <c r="H10">
        <v>88.202</v>
      </c>
      <c r="I10">
        <v>86.717</v>
      </c>
      <c r="J10">
        <v>92.234</v>
      </c>
      <c r="K10">
        <v>88.489</v>
      </c>
      <c r="L10">
        <v>90.197</v>
      </c>
      <c r="M10">
        <v>92.725</v>
      </c>
      <c r="N10">
        <v>93.39</v>
      </c>
      <c r="O10">
        <v>89.207</v>
      </c>
      <c r="P10">
        <v>89.668</v>
      </c>
      <c r="Q10">
        <v>98.159</v>
      </c>
    </row>
    <row r="11" spans="1:17" ht="12.75">
      <c r="A11">
        <v>20050205</v>
      </c>
      <c r="B11">
        <v>79.015</v>
      </c>
      <c r="C11">
        <v>84.45</v>
      </c>
      <c r="D11">
        <v>79.07</v>
      </c>
      <c r="E11">
        <v>89.22</v>
      </c>
      <c r="F11">
        <v>86.782</v>
      </c>
      <c r="G11">
        <v>86.62</v>
      </c>
      <c r="H11">
        <v>88.65</v>
      </c>
      <c r="I11">
        <v>86.75</v>
      </c>
      <c r="J11">
        <v>80.199</v>
      </c>
      <c r="K11">
        <v>83.707</v>
      </c>
      <c r="L11">
        <v>87.457</v>
      </c>
      <c r="M11">
        <v>91.204</v>
      </c>
      <c r="N11">
        <v>91.488</v>
      </c>
      <c r="O11">
        <v>91.278</v>
      </c>
      <c r="P11">
        <v>89.92</v>
      </c>
      <c r="Q11">
        <v>89.293</v>
      </c>
    </row>
    <row r="12" spans="1:17" ht="12.75">
      <c r="A12">
        <v>20050206</v>
      </c>
      <c r="B12">
        <v>86.637</v>
      </c>
      <c r="C12">
        <v>85.828</v>
      </c>
      <c r="D12">
        <v>84.072</v>
      </c>
      <c r="E12">
        <v>93.673</v>
      </c>
      <c r="F12">
        <v>80.461</v>
      </c>
      <c r="G12">
        <v>82.472</v>
      </c>
      <c r="H12">
        <v>82.534</v>
      </c>
      <c r="I12">
        <v>96.34</v>
      </c>
      <c r="J12">
        <v>85.81</v>
      </c>
      <c r="K12">
        <v>80.802</v>
      </c>
      <c r="L12">
        <v>86.855</v>
      </c>
      <c r="M12">
        <v>96.362</v>
      </c>
      <c r="N12">
        <v>96.051</v>
      </c>
      <c r="O12">
        <v>95.706</v>
      </c>
      <c r="P12">
        <v>95.317</v>
      </c>
      <c r="Q12">
        <v>91.582</v>
      </c>
    </row>
    <row r="13" spans="1:17" ht="12.75">
      <c r="A13">
        <v>20050207</v>
      </c>
      <c r="B13">
        <v>80.159</v>
      </c>
      <c r="C13">
        <v>81.953</v>
      </c>
      <c r="D13">
        <v>85.025</v>
      </c>
      <c r="E13">
        <v>96.736</v>
      </c>
      <c r="F13">
        <v>83.58</v>
      </c>
      <c r="G13">
        <v>85.221</v>
      </c>
      <c r="H13">
        <v>88.725</v>
      </c>
      <c r="I13">
        <v>100.674</v>
      </c>
      <c r="J13">
        <v>86.57</v>
      </c>
      <c r="K13">
        <v>85.609</v>
      </c>
      <c r="L13">
        <v>87.846</v>
      </c>
      <c r="M13">
        <v>106.226</v>
      </c>
      <c r="N13">
        <v>106.3</v>
      </c>
      <c r="O13">
        <v>102.452</v>
      </c>
      <c r="P13">
        <v>101.641</v>
      </c>
      <c r="Q13">
        <v>99.693</v>
      </c>
    </row>
    <row r="14" spans="1:17" ht="12.75">
      <c r="A14">
        <v>20050208</v>
      </c>
      <c r="B14">
        <v>87.303</v>
      </c>
      <c r="C14">
        <v>86.297</v>
      </c>
      <c r="D14">
        <v>93.243</v>
      </c>
      <c r="E14">
        <v>104.125</v>
      </c>
      <c r="F14">
        <v>93.736</v>
      </c>
      <c r="G14">
        <v>93.583</v>
      </c>
      <c r="H14">
        <v>94.707</v>
      </c>
      <c r="I14">
        <v>105.273</v>
      </c>
      <c r="J14">
        <v>92.416</v>
      </c>
      <c r="K14">
        <v>91.069</v>
      </c>
      <c r="L14">
        <v>91.053</v>
      </c>
      <c r="M14">
        <v>105.484</v>
      </c>
      <c r="N14">
        <v>97.92</v>
      </c>
      <c r="O14">
        <v>88.966</v>
      </c>
      <c r="P14">
        <v>88.08</v>
      </c>
      <c r="Q14">
        <v>96.179</v>
      </c>
    </row>
    <row r="15" spans="1:17" ht="12.75">
      <c r="A15">
        <v>20050209</v>
      </c>
      <c r="B15">
        <v>95.425</v>
      </c>
      <c r="C15">
        <v>83.419</v>
      </c>
      <c r="D15">
        <v>91.036</v>
      </c>
      <c r="E15">
        <v>82.548</v>
      </c>
      <c r="F15">
        <v>100.953</v>
      </c>
      <c r="G15">
        <v>94.655</v>
      </c>
      <c r="H15">
        <v>100.528</v>
      </c>
      <c r="I15">
        <v>86.716</v>
      </c>
      <c r="J15">
        <v>107.555</v>
      </c>
      <c r="K15">
        <v>99.01</v>
      </c>
      <c r="L15">
        <v>98.376</v>
      </c>
      <c r="M15">
        <v>91.093</v>
      </c>
      <c r="N15">
        <v>109.574</v>
      </c>
      <c r="O15">
        <v>95.157</v>
      </c>
      <c r="P15">
        <v>94.417</v>
      </c>
      <c r="Q15">
        <v>94.127</v>
      </c>
    </row>
    <row r="16" spans="1:17" ht="12.75">
      <c r="A16">
        <v>20050210</v>
      </c>
      <c r="B16">
        <v>77.322</v>
      </c>
      <c r="C16">
        <v>80.486</v>
      </c>
      <c r="D16">
        <v>83.084</v>
      </c>
      <c r="E16">
        <v>78.348</v>
      </c>
      <c r="F16">
        <v>80.606</v>
      </c>
      <c r="G16">
        <v>83.492</v>
      </c>
      <c r="H16">
        <v>84.743</v>
      </c>
      <c r="I16">
        <v>79.395</v>
      </c>
      <c r="J16">
        <v>82.203</v>
      </c>
      <c r="K16">
        <v>83.755</v>
      </c>
      <c r="L16">
        <v>86.813</v>
      </c>
      <c r="M16">
        <v>84.178</v>
      </c>
      <c r="N16">
        <v>92.061</v>
      </c>
      <c r="O16">
        <v>93.7</v>
      </c>
      <c r="P16">
        <v>97.317</v>
      </c>
      <c r="Q16">
        <v>92.405</v>
      </c>
    </row>
    <row r="17" spans="1:17" ht="12.75">
      <c r="A17">
        <v>20050211</v>
      </c>
      <c r="B17">
        <v>82.488</v>
      </c>
      <c r="C17">
        <v>83.06</v>
      </c>
      <c r="D17">
        <v>86.038</v>
      </c>
      <c r="E17">
        <v>92.5</v>
      </c>
      <c r="F17">
        <v>83.141</v>
      </c>
      <c r="G17">
        <v>83.92</v>
      </c>
      <c r="H17">
        <v>85.61</v>
      </c>
      <c r="I17">
        <v>91.682</v>
      </c>
      <c r="J17">
        <v>80.75</v>
      </c>
      <c r="K17">
        <v>84.316</v>
      </c>
      <c r="L17">
        <v>81.224</v>
      </c>
      <c r="M17">
        <v>85.404</v>
      </c>
      <c r="N17">
        <v>84.104</v>
      </c>
      <c r="O17">
        <v>86.025</v>
      </c>
      <c r="P17">
        <v>89.788</v>
      </c>
      <c r="Q17">
        <v>89.906</v>
      </c>
    </row>
    <row r="18" spans="1:17" ht="12.75">
      <c r="A18">
        <v>20050212</v>
      </c>
      <c r="B18">
        <v>88.334</v>
      </c>
      <c r="C18">
        <v>93.239</v>
      </c>
      <c r="D18">
        <v>89.835</v>
      </c>
      <c r="E18">
        <v>90.424</v>
      </c>
      <c r="F18">
        <v>87.357</v>
      </c>
      <c r="G18">
        <v>89.296</v>
      </c>
      <c r="H18">
        <v>91.041</v>
      </c>
      <c r="I18">
        <v>95.355</v>
      </c>
      <c r="J18">
        <v>85.469</v>
      </c>
      <c r="K18">
        <v>90.694</v>
      </c>
      <c r="L18">
        <v>89.434</v>
      </c>
      <c r="M18">
        <v>90.432</v>
      </c>
      <c r="N18">
        <v>80.609</v>
      </c>
      <c r="O18">
        <v>87.978</v>
      </c>
      <c r="P18">
        <v>88.018</v>
      </c>
      <c r="Q18">
        <v>89.964</v>
      </c>
    </row>
    <row r="19" spans="1:17" ht="12.75">
      <c r="A19">
        <v>20050213</v>
      </c>
      <c r="B19">
        <v>92.096</v>
      </c>
      <c r="C19">
        <v>89.428</v>
      </c>
      <c r="D19">
        <v>92.356</v>
      </c>
      <c r="E19">
        <v>93.979</v>
      </c>
      <c r="F19">
        <v>90.638</v>
      </c>
      <c r="G19">
        <v>86.91</v>
      </c>
      <c r="H19">
        <v>85.484</v>
      </c>
      <c r="I19">
        <v>89.867</v>
      </c>
      <c r="J19">
        <v>92.888</v>
      </c>
      <c r="K19">
        <v>89.239</v>
      </c>
      <c r="L19">
        <v>90.109</v>
      </c>
      <c r="M19">
        <v>90.478</v>
      </c>
      <c r="N19">
        <v>94.833</v>
      </c>
      <c r="O19">
        <v>99.482</v>
      </c>
      <c r="P19">
        <v>105.736</v>
      </c>
      <c r="Q19">
        <v>106.356</v>
      </c>
    </row>
    <row r="20" spans="1:17" ht="12.75">
      <c r="A20">
        <v>20050214</v>
      </c>
      <c r="B20">
        <v>85.794</v>
      </c>
      <c r="C20">
        <v>85.06</v>
      </c>
      <c r="D20">
        <v>89.869</v>
      </c>
      <c r="E20">
        <v>95.818</v>
      </c>
      <c r="F20">
        <v>90.69</v>
      </c>
      <c r="G20">
        <v>86.152</v>
      </c>
      <c r="H20">
        <v>86.515</v>
      </c>
      <c r="I20">
        <v>92</v>
      </c>
      <c r="J20">
        <v>90.435</v>
      </c>
      <c r="K20">
        <v>88.368</v>
      </c>
      <c r="L20">
        <v>86.628</v>
      </c>
      <c r="M20">
        <v>85.035</v>
      </c>
      <c r="N20">
        <v>86.068</v>
      </c>
      <c r="O20">
        <v>82.744</v>
      </c>
      <c r="P20">
        <v>78.65</v>
      </c>
      <c r="Q20">
        <v>82.89</v>
      </c>
    </row>
    <row r="21" spans="1:17" ht="12.75">
      <c r="A21">
        <v>20050215</v>
      </c>
      <c r="B21">
        <v>98.691</v>
      </c>
      <c r="C21">
        <v>96.684</v>
      </c>
      <c r="D21">
        <v>95.572</v>
      </c>
      <c r="E21">
        <v>86.638</v>
      </c>
      <c r="F21">
        <v>90.094</v>
      </c>
      <c r="G21">
        <v>89.495</v>
      </c>
      <c r="H21">
        <v>93.165</v>
      </c>
      <c r="I21">
        <v>90.339</v>
      </c>
      <c r="J21">
        <v>95.271</v>
      </c>
      <c r="K21">
        <v>93.362</v>
      </c>
      <c r="L21">
        <v>93.537</v>
      </c>
      <c r="M21">
        <v>93.033</v>
      </c>
      <c r="N21">
        <v>86.117</v>
      </c>
      <c r="O21">
        <v>88.625</v>
      </c>
      <c r="P21">
        <v>90.014</v>
      </c>
      <c r="Q21">
        <v>83.542</v>
      </c>
    </row>
    <row r="22" spans="1:17" ht="12.75">
      <c r="A22">
        <v>20050216</v>
      </c>
      <c r="B22">
        <v>91.968</v>
      </c>
      <c r="C22">
        <v>92.482</v>
      </c>
      <c r="D22">
        <v>86.21</v>
      </c>
      <c r="E22">
        <v>80.216</v>
      </c>
      <c r="F22">
        <v>87.373</v>
      </c>
      <c r="G22">
        <v>88.593</v>
      </c>
      <c r="H22">
        <v>82.688</v>
      </c>
      <c r="I22">
        <v>73.852</v>
      </c>
      <c r="J22">
        <v>90.622</v>
      </c>
      <c r="K22">
        <v>90.263</v>
      </c>
      <c r="L22">
        <v>86.349</v>
      </c>
      <c r="M22">
        <v>79.411</v>
      </c>
      <c r="N22">
        <v>98.95</v>
      </c>
      <c r="O22">
        <v>93.293</v>
      </c>
      <c r="P22">
        <v>86.312</v>
      </c>
      <c r="Q22">
        <v>78.873</v>
      </c>
    </row>
    <row r="23" spans="1:17" ht="12.75">
      <c r="A23">
        <v>20050217</v>
      </c>
      <c r="B23">
        <v>89.835</v>
      </c>
      <c r="C23">
        <v>95.107</v>
      </c>
      <c r="D23">
        <v>100.395</v>
      </c>
      <c r="E23">
        <v>97.591</v>
      </c>
      <c r="F23">
        <v>92.239</v>
      </c>
      <c r="G23">
        <v>97.267</v>
      </c>
      <c r="H23">
        <v>100.235</v>
      </c>
      <c r="I23">
        <v>96.984</v>
      </c>
      <c r="J23">
        <v>88.364</v>
      </c>
      <c r="K23">
        <v>84.118</v>
      </c>
      <c r="L23">
        <v>90.342</v>
      </c>
      <c r="M23">
        <v>89.022</v>
      </c>
      <c r="N23">
        <v>81.82</v>
      </c>
      <c r="O23">
        <v>81.577</v>
      </c>
      <c r="P23">
        <v>93.794</v>
      </c>
      <c r="Q23">
        <v>95.697</v>
      </c>
    </row>
    <row r="24" spans="1:17" ht="12.75">
      <c r="A24">
        <v>20050218</v>
      </c>
      <c r="B24">
        <v>92.118</v>
      </c>
      <c r="C24">
        <v>94.871</v>
      </c>
      <c r="D24">
        <v>93.895</v>
      </c>
      <c r="E24">
        <v>92.13</v>
      </c>
      <c r="F24">
        <v>99.717</v>
      </c>
      <c r="G24">
        <v>100.644</v>
      </c>
      <c r="H24">
        <v>104.242</v>
      </c>
      <c r="I24">
        <v>100.01</v>
      </c>
      <c r="J24">
        <v>101.514</v>
      </c>
      <c r="K24">
        <v>102.641</v>
      </c>
      <c r="L24">
        <v>99.832</v>
      </c>
      <c r="M24">
        <v>95.439</v>
      </c>
      <c r="N24">
        <v>90.028</v>
      </c>
      <c r="O24">
        <v>97.384</v>
      </c>
      <c r="P24">
        <v>98.479</v>
      </c>
      <c r="Q24">
        <v>102.82</v>
      </c>
    </row>
    <row r="25" spans="1:17" ht="12.75">
      <c r="A25">
        <v>20050219</v>
      </c>
      <c r="B25">
        <v>88.505</v>
      </c>
      <c r="C25">
        <v>86.662</v>
      </c>
      <c r="D25">
        <v>91.683</v>
      </c>
      <c r="E25">
        <v>84.87</v>
      </c>
      <c r="F25">
        <v>98.044</v>
      </c>
      <c r="G25">
        <v>99.254</v>
      </c>
      <c r="H25">
        <v>103.053</v>
      </c>
      <c r="I25">
        <v>101.537</v>
      </c>
      <c r="J25">
        <v>100.93</v>
      </c>
      <c r="K25">
        <v>102.639</v>
      </c>
      <c r="L25">
        <v>104.961</v>
      </c>
      <c r="M25">
        <v>95.971</v>
      </c>
      <c r="N25">
        <v>90.915</v>
      </c>
      <c r="O25">
        <v>88.324</v>
      </c>
      <c r="P25">
        <v>94.651</v>
      </c>
      <c r="Q25">
        <v>93.306</v>
      </c>
    </row>
    <row r="26" spans="1:17" ht="12.75">
      <c r="A26">
        <v>20050220</v>
      </c>
      <c r="B26">
        <v>85.056</v>
      </c>
      <c r="C26">
        <v>80.837</v>
      </c>
      <c r="D26">
        <v>86.365</v>
      </c>
      <c r="E26">
        <v>92.029</v>
      </c>
      <c r="F26">
        <v>83.166</v>
      </c>
      <c r="G26">
        <v>81.86</v>
      </c>
      <c r="H26">
        <v>82.47</v>
      </c>
      <c r="I26">
        <v>84.026</v>
      </c>
      <c r="J26">
        <v>102.595</v>
      </c>
      <c r="K26">
        <v>108.077</v>
      </c>
      <c r="L26">
        <v>102.709</v>
      </c>
      <c r="M26">
        <v>101.298</v>
      </c>
      <c r="N26">
        <v>92.7</v>
      </c>
      <c r="O26">
        <v>99.615</v>
      </c>
      <c r="P26">
        <v>102.992</v>
      </c>
      <c r="Q26">
        <v>104.775</v>
      </c>
    </row>
    <row r="27" spans="1:17" ht="12.75">
      <c r="A27">
        <v>20050221</v>
      </c>
      <c r="B27">
        <v>77.298</v>
      </c>
      <c r="C27">
        <v>81.671</v>
      </c>
      <c r="D27">
        <v>92.58</v>
      </c>
      <c r="E27">
        <v>98.921</v>
      </c>
      <c r="F27">
        <v>87.357</v>
      </c>
      <c r="G27">
        <v>91.661</v>
      </c>
      <c r="H27">
        <v>91.309</v>
      </c>
      <c r="I27">
        <v>96.161</v>
      </c>
      <c r="J27">
        <v>88.934</v>
      </c>
      <c r="K27">
        <v>91.225</v>
      </c>
      <c r="L27">
        <v>92.191</v>
      </c>
      <c r="M27">
        <v>93.408</v>
      </c>
      <c r="N27">
        <v>105.512</v>
      </c>
      <c r="O27">
        <v>108.348</v>
      </c>
      <c r="P27">
        <v>109.953</v>
      </c>
      <c r="Q27">
        <v>107.506</v>
      </c>
    </row>
    <row r="28" spans="1:17" ht="12.75">
      <c r="A28">
        <v>20050222</v>
      </c>
      <c r="B28">
        <v>87.319</v>
      </c>
      <c r="C28">
        <v>87.039</v>
      </c>
      <c r="D28">
        <v>89.629</v>
      </c>
      <c r="E28">
        <v>86.353</v>
      </c>
      <c r="F28">
        <v>100.04</v>
      </c>
      <c r="G28">
        <v>99.43</v>
      </c>
      <c r="H28">
        <v>94.095</v>
      </c>
      <c r="I28">
        <v>103.358</v>
      </c>
      <c r="J28">
        <v>93.717</v>
      </c>
      <c r="K28">
        <v>94.52</v>
      </c>
      <c r="L28">
        <v>87.329</v>
      </c>
      <c r="M28">
        <v>94.883</v>
      </c>
      <c r="N28">
        <v>95.116</v>
      </c>
      <c r="O28">
        <v>97.083</v>
      </c>
      <c r="P28">
        <v>97.81</v>
      </c>
      <c r="Q28">
        <v>93.566</v>
      </c>
    </row>
    <row r="29" spans="1:17" ht="12.75">
      <c r="A29">
        <v>20050223</v>
      </c>
      <c r="B29">
        <v>83.767</v>
      </c>
      <c r="C29">
        <v>77.599</v>
      </c>
      <c r="D29">
        <v>76.111</v>
      </c>
      <c r="E29">
        <v>80.397</v>
      </c>
      <c r="F29">
        <v>84.636</v>
      </c>
      <c r="G29">
        <v>86.19</v>
      </c>
      <c r="H29">
        <v>83.014</v>
      </c>
      <c r="I29">
        <v>85.229</v>
      </c>
      <c r="J29">
        <v>101.067</v>
      </c>
      <c r="K29">
        <v>91.189</v>
      </c>
      <c r="L29">
        <v>86.171</v>
      </c>
      <c r="M29">
        <v>85.388</v>
      </c>
      <c r="N29">
        <v>104.625</v>
      </c>
      <c r="O29">
        <v>92.711</v>
      </c>
      <c r="P29">
        <v>84.307</v>
      </c>
      <c r="Q29">
        <v>90.49</v>
      </c>
    </row>
    <row r="30" spans="1:17" ht="12.75">
      <c r="A30">
        <v>20050224</v>
      </c>
      <c r="B30">
        <v>93.17</v>
      </c>
      <c r="C30">
        <v>91.03</v>
      </c>
      <c r="D30">
        <v>91.774</v>
      </c>
      <c r="E30">
        <v>90.026</v>
      </c>
      <c r="F30">
        <v>86.692</v>
      </c>
      <c r="G30">
        <v>84.554</v>
      </c>
      <c r="H30">
        <v>81.847</v>
      </c>
      <c r="I30">
        <v>83.464</v>
      </c>
      <c r="J30">
        <v>89.682</v>
      </c>
      <c r="K30">
        <v>91.891</v>
      </c>
      <c r="L30">
        <v>87.955</v>
      </c>
      <c r="M30">
        <v>88.304</v>
      </c>
      <c r="N30">
        <v>96.391</v>
      </c>
      <c r="O30">
        <v>95.722</v>
      </c>
      <c r="P30">
        <v>90.753</v>
      </c>
      <c r="Q30">
        <v>88.223</v>
      </c>
    </row>
    <row r="31" spans="1:17" ht="12.75">
      <c r="A31">
        <v>20050225</v>
      </c>
      <c r="B31">
        <v>94.884</v>
      </c>
      <c r="C31">
        <v>86.833</v>
      </c>
      <c r="D31">
        <v>82.283</v>
      </c>
      <c r="E31">
        <v>81.525</v>
      </c>
      <c r="F31">
        <v>92.537</v>
      </c>
      <c r="G31">
        <v>82.349</v>
      </c>
      <c r="H31">
        <v>76.88</v>
      </c>
      <c r="I31">
        <v>83.609</v>
      </c>
      <c r="J31">
        <v>89.368</v>
      </c>
      <c r="K31">
        <v>82.474</v>
      </c>
      <c r="L31">
        <v>87.799</v>
      </c>
      <c r="M31">
        <v>91.195</v>
      </c>
      <c r="N31">
        <v>93.547</v>
      </c>
      <c r="O31">
        <v>94.59</v>
      </c>
      <c r="P31">
        <v>95.853</v>
      </c>
      <c r="Q31">
        <v>98.42</v>
      </c>
    </row>
    <row r="32" spans="1:17" ht="12.75">
      <c r="A32">
        <v>20050226</v>
      </c>
      <c r="B32">
        <v>91.276</v>
      </c>
      <c r="C32">
        <v>86.86</v>
      </c>
      <c r="D32">
        <v>79.141</v>
      </c>
      <c r="E32">
        <v>78.212</v>
      </c>
      <c r="F32">
        <v>86.186</v>
      </c>
      <c r="G32">
        <v>82.465</v>
      </c>
      <c r="H32">
        <v>78.167</v>
      </c>
      <c r="I32">
        <v>80.082</v>
      </c>
      <c r="J32">
        <v>97.273</v>
      </c>
      <c r="K32">
        <v>93.856</v>
      </c>
      <c r="L32">
        <v>100.386</v>
      </c>
      <c r="M32">
        <v>109.397</v>
      </c>
      <c r="N32">
        <v>101.719</v>
      </c>
      <c r="O32">
        <v>99.061</v>
      </c>
      <c r="P32">
        <v>103.795</v>
      </c>
      <c r="Q32">
        <v>104.756</v>
      </c>
    </row>
    <row r="33" spans="1:17" ht="12.75">
      <c r="A33">
        <v>20050227</v>
      </c>
      <c r="B33">
        <v>82.327</v>
      </c>
      <c r="C33">
        <v>73.9</v>
      </c>
      <c r="D33">
        <v>76.895</v>
      </c>
      <c r="E33">
        <v>82.489</v>
      </c>
      <c r="F33">
        <v>83.781</v>
      </c>
      <c r="G33">
        <v>79.467</v>
      </c>
      <c r="H33">
        <v>78.381</v>
      </c>
      <c r="I33">
        <v>85.479</v>
      </c>
      <c r="J33">
        <v>78.972</v>
      </c>
      <c r="K33">
        <v>80.115</v>
      </c>
      <c r="L33">
        <v>86.783</v>
      </c>
      <c r="M33">
        <v>96.583</v>
      </c>
      <c r="N33">
        <v>111.681</v>
      </c>
      <c r="O33">
        <v>105.946</v>
      </c>
      <c r="P33">
        <v>103.942</v>
      </c>
      <c r="Q33">
        <v>102.45</v>
      </c>
    </row>
    <row r="34" spans="1:17" ht="12.75">
      <c r="A34">
        <v>20050228</v>
      </c>
      <c r="B34">
        <v>86.827</v>
      </c>
      <c r="C34">
        <v>79.693</v>
      </c>
      <c r="D34">
        <v>81.245</v>
      </c>
      <c r="E34">
        <v>87.154</v>
      </c>
      <c r="F34">
        <v>88.654</v>
      </c>
      <c r="G34">
        <v>83.669</v>
      </c>
      <c r="H34">
        <v>79.554</v>
      </c>
      <c r="I34">
        <v>88.186</v>
      </c>
      <c r="J34">
        <v>87.699</v>
      </c>
      <c r="K34">
        <v>82.672</v>
      </c>
      <c r="L34">
        <v>89.044</v>
      </c>
      <c r="M34">
        <v>93.361</v>
      </c>
      <c r="N34">
        <v>93.694</v>
      </c>
      <c r="O34">
        <v>100.148</v>
      </c>
      <c r="P34">
        <v>101.653</v>
      </c>
      <c r="Q34">
        <v>100.497</v>
      </c>
    </row>
    <row r="35" spans="2:17" ht="12.75">
      <c r="B35" s="6">
        <f>AVERAGE(B7:B34)</f>
        <v>87.61953571428573</v>
      </c>
      <c r="C35" s="6">
        <f aca="true" t="shared" si="0" ref="C35:Q35">AVERAGE(C7:C34)</f>
        <v>86.26607142857144</v>
      </c>
      <c r="D35" s="6">
        <f t="shared" si="0"/>
        <v>87.72246428571428</v>
      </c>
      <c r="E35" s="6">
        <f t="shared" si="0"/>
        <v>89.05635714285714</v>
      </c>
      <c r="F35" s="6">
        <f t="shared" si="0"/>
        <v>89.1509642857143</v>
      </c>
      <c r="G35" s="6">
        <f t="shared" si="0"/>
        <v>88.39564285714287</v>
      </c>
      <c r="H35" s="6">
        <f t="shared" si="0"/>
        <v>88.39982142857143</v>
      </c>
      <c r="I35" s="6">
        <f t="shared" si="0"/>
        <v>90.48021428571427</v>
      </c>
      <c r="J35" s="6">
        <f t="shared" si="0"/>
        <v>91.2405</v>
      </c>
      <c r="K35" s="6">
        <f t="shared" si="0"/>
        <v>90.38603571428571</v>
      </c>
      <c r="L35" s="6">
        <f t="shared" si="0"/>
        <v>90.89589285714284</v>
      </c>
      <c r="M35" s="6">
        <f t="shared" si="0"/>
        <v>92.81100000000002</v>
      </c>
      <c r="N35" s="6">
        <f t="shared" si="0"/>
        <v>95.0809642857143</v>
      </c>
      <c r="O35" s="6">
        <f t="shared" si="0"/>
        <v>93.96978571428573</v>
      </c>
      <c r="P35" s="6">
        <f t="shared" si="0"/>
        <v>94.57539285714286</v>
      </c>
      <c r="Q35" s="6">
        <f t="shared" si="0"/>
        <v>94.5638214285714</v>
      </c>
    </row>
    <row r="37" spans="1:17" ht="12.75">
      <c r="A37">
        <v>25</v>
      </c>
      <c r="B37">
        <v>86.7</v>
      </c>
      <c r="C37">
        <v>86.3</v>
      </c>
      <c r="D37">
        <v>87.8</v>
      </c>
      <c r="E37">
        <v>85.9</v>
      </c>
      <c r="F37">
        <v>88.1</v>
      </c>
      <c r="G37">
        <v>88.7</v>
      </c>
      <c r="H37">
        <v>89.6</v>
      </c>
      <c r="I37">
        <v>86</v>
      </c>
      <c r="J37">
        <v>89.4</v>
      </c>
      <c r="K37">
        <v>90</v>
      </c>
      <c r="L37">
        <v>91.3</v>
      </c>
      <c r="M37">
        <v>90.7</v>
      </c>
      <c r="N37">
        <v>93.5</v>
      </c>
      <c r="O37">
        <v>94.4</v>
      </c>
      <c r="P37">
        <v>96.4</v>
      </c>
      <c r="Q37">
        <v>95</v>
      </c>
    </row>
    <row r="39" spans="1:17" ht="12.75">
      <c r="A39">
        <v>20</v>
      </c>
      <c r="B39">
        <v>87.7</v>
      </c>
      <c r="C39">
        <v>87.5</v>
      </c>
      <c r="D39">
        <v>89</v>
      </c>
      <c r="E39">
        <v>86.9</v>
      </c>
      <c r="F39">
        <v>89.1</v>
      </c>
      <c r="G39">
        <v>89.7</v>
      </c>
      <c r="H39">
        <v>90.7</v>
      </c>
      <c r="I39">
        <v>87</v>
      </c>
      <c r="J39">
        <v>90.3</v>
      </c>
      <c r="K39">
        <v>91</v>
      </c>
      <c r="L39">
        <v>92.3</v>
      </c>
      <c r="M39">
        <v>91.5</v>
      </c>
      <c r="N39">
        <v>94.1</v>
      </c>
      <c r="O39">
        <v>95.2</v>
      </c>
      <c r="P39">
        <v>97.2</v>
      </c>
      <c r="Q39">
        <v>95.7</v>
      </c>
    </row>
    <row r="41" spans="1:17" ht="12.75">
      <c r="A41">
        <v>30</v>
      </c>
      <c r="B41">
        <v>85.9</v>
      </c>
      <c r="C41">
        <v>85.4</v>
      </c>
      <c r="D41">
        <v>86.8</v>
      </c>
      <c r="E41">
        <v>85.2</v>
      </c>
      <c r="F41">
        <v>87.4</v>
      </c>
      <c r="G41">
        <v>87.9</v>
      </c>
      <c r="H41">
        <v>88.7</v>
      </c>
      <c r="I41">
        <v>85.3</v>
      </c>
      <c r="J41">
        <v>88.8</v>
      </c>
      <c r="K41">
        <v>89.4</v>
      </c>
      <c r="L41">
        <v>90.5</v>
      </c>
      <c r="M41">
        <v>90.2</v>
      </c>
      <c r="N41">
        <v>93.1</v>
      </c>
      <c r="O41">
        <v>93.9</v>
      </c>
      <c r="P41">
        <v>95.8</v>
      </c>
      <c r="Q41">
        <v>94.6</v>
      </c>
    </row>
    <row r="42" spans="1:17" ht="12.75">
      <c r="A42">
        <v>35</v>
      </c>
      <c r="B42">
        <v>85.1</v>
      </c>
      <c r="C42">
        <v>84.4</v>
      </c>
      <c r="D42">
        <v>85.8</v>
      </c>
      <c r="E42">
        <v>84.4</v>
      </c>
      <c r="F42">
        <v>86.6</v>
      </c>
      <c r="G42">
        <v>87</v>
      </c>
      <c r="H42">
        <v>87.8</v>
      </c>
      <c r="I42">
        <v>84.7</v>
      </c>
      <c r="J42">
        <v>88.1</v>
      </c>
      <c r="K42">
        <v>88.6</v>
      </c>
      <c r="L42">
        <v>89.8</v>
      </c>
      <c r="M42">
        <v>89.6</v>
      </c>
      <c r="N42">
        <v>92.6</v>
      </c>
      <c r="O42">
        <v>93.3</v>
      </c>
      <c r="P42">
        <v>95.1</v>
      </c>
      <c r="Q42">
        <v>94</v>
      </c>
    </row>
    <row r="43" spans="1:17" ht="12.75">
      <c r="A43">
        <v>40</v>
      </c>
      <c r="B43">
        <v>84.6</v>
      </c>
      <c r="C43">
        <v>83.7</v>
      </c>
      <c r="D43">
        <v>85.1</v>
      </c>
      <c r="E43">
        <v>84</v>
      </c>
      <c r="F43">
        <v>86.2</v>
      </c>
      <c r="G43">
        <v>86.5</v>
      </c>
      <c r="H43">
        <v>87.2</v>
      </c>
      <c r="I43">
        <v>84.3</v>
      </c>
      <c r="J43">
        <v>87.7</v>
      </c>
      <c r="K43">
        <v>88.1</v>
      </c>
      <c r="L43">
        <v>89.3</v>
      </c>
      <c r="M43">
        <v>89.3</v>
      </c>
      <c r="N43">
        <v>92.4</v>
      </c>
      <c r="O43">
        <v>92.9</v>
      </c>
      <c r="P43">
        <v>94.7</v>
      </c>
      <c r="Q43">
        <v>93.7</v>
      </c>
    </row>
    <row r="44" spans="1:17" ht="12.75">
      <c r="A44">
        <v>45</v>
      </c>
      <c r="B44">
        <v>84</v>
      </c>
      <c r="C44">
        <v>83</v>
      </c>
      <c r="D44">
        <v>84.4</v>
      </c>
      <c r="E44">
        <v>83.5</v>
      </c>
      <c r="F44">
        <v>85.6</v>
      </c>
      <c r="G44">
        <v>85.9</v>
      </c>
      <c r="H44">
        <v>86.5</v>
      </c>
      <c r="I44">
        <v>83.9</v>
      </c>
      <c r="J44">
        <v>87.3</v>
      </c>
      <c r="K44">
        <v>87.5</v>
      </c>
      <c r="L44">
        <v>88.7</v>
      </c>
      <c r="M44">
        <v>88.9</v>
      </c>
      <c r="N44">
        <v>92.1</v>
      </c>
      <c r="O44">
        <v>92.4</v>
      </c>
      <c r="P44">
        <v>94.1</v>
      </c>
      <c r="Q44">
        <v>93.2</v>
      </c>
    </row>
    <row r="45" spans="1:17" ht="12.75">
      <c r="A45">
        <v>50</v>
      </c>
      <c r="B45">
        <v>83.7</v>
      </c>
      <c r="C45">
        <v>82.5</v>
      </c>
      <c r="D45">
        <v>84</v>
      </c>
      <c r="E45">
        <v>83.4</v>
      </c>
      <c r="F45">
        <v>85.3</v>
      </c>
      <c r="G45">
        <v>85.5</v>
      </c>
      <c r="H45">
        <v>86.1</v>
      </c>
      <c r="I45">
        <v>83.7</v>
      </c>
      <c r="J45">
        <v>87.1</v>
      </c>
      <c r="K45">
        <v>87.2</v>
      </c>
      <c r="L45">
        <v>88.4</v>
      </c>
      <c r="M45">
        <v>88.7</v>
      </c>
      <c r="N45">
        <v>92</v>
      </c>
      <c r="O45">
        <v>92.2</v>
      </c>
      <c r="P45">
        <v>93.8</v>
      </c>
      <c r="Q45">
        <v>93</v>
      </c>
    </row>
    <row r="46" spans="1:17" ht="12.75">
      <c r="A46">
        <v>55</v>
      </c>
      <c r="B46">
        <v>83.3</v>
      </c>
      <c r="C46">
        <v>82.1</v>
      </c>
      <c r="D46">
        <v>83.5</v>
      </c>
      <c r="E46">
        <v>83.2</v>
      </c>
      <c r="F46">
        <v>85</v>
      </c>
      <c r="G46">
        <v>85.1</v>
      </c>
      <c r="H46">
        <v>85.6</v>
      </c>
      <c r="I46">
        <v>83.6</v>
      </c>
      <c r="J46">
        <v>86.9</v>
      </c>
      <c r="K46">
        <v>86.9</v>
      </c>
      <c r="L46">
        <v>88</v>
      </c>
      <c r="M46">
        <v>88.6</v>
      </c>
      <c r="N46">
        <v>91.8</v>
      </c>
      <c r="O46">
        <v>91.9</v>
      </c>
      <c r="P46">
        <v>93.4</v>
      </c>
      <c r="Q46">
        <v>92.6</v>
      </c>
    </row>
    <row r="47" spans="1:17" ht="12.75">
      <c r="A47">
        <v>60</v>
      </c>
      <c r="B47">
        <v>83.3</v>
      </c>
      <c r="C47">
        <v>82</v>
      </c>
      <c r="D47">
        <v>83.4</v>
      </c>
      <c r="E47">
        <v>83.3</v>
      </c>
      <c r="F47">
        <v>85</v>
      </c>
      <c r="G47">
        <v>85</v>
      </c>
      <c r="H47">
        <v>85.4</v>
      </c>
      <c r="I47">
        <v>83.9</v>
      </c>
      <c r="J47">
        <v>86.9</v>
      </c>
      <c r="K47">
        <v>86.8</v>
      </c>
      <c r="L47">
        <v>87.9</v>
      </c>
      <c r="M47">
        <v>88.7</v>
      </c>
      <c r="N47">
        <v>91.9</v>
      </c>
      <c r="O47">
        <v>91.9</v>
      </c>
      <c r="P47">
        <v>93.3</v>
      </c>
      <c r="Q47">
        <v>92.6</v>
      </c>
    </row>
    <row r="48" spans="1:17" ht="12.75">
      <c r="A48">
        <v>70</v>
      </c>
      <c r="B48">
        <v>83.5</v>
      </c>
      <c r="C48">
        <v>82.1</v>
      </c>
      <c r="D48">
        <v>83.5</v>
      </c>
      <c r="E48">
        <v>83.9</v>
      </c>
      <c r="F48">
        <v>85.2</v>
      </c>
      <c r="G48">
        <v>84.9</v>
      </c>
      <c r="H48">
        <v>85.3</v>
      </c>
      <c r="I48">
        <v>84.6</v>
      </c>
      <c r="J48">
        <v>87.2</v>
      </c>
      <c r="K48">
        <v>87</v>
      </c>
      <c r="L48">
        <v>88</v>
      </c>
      <c r="M48">
        <v>89.1</v>
      </c>
      <c r="N48">
        <v>92.1</v>
      </c>
      <c r="O48">
        <v>91.9</v>
      </c>
      <c r="P48">
        <v>93.1</v>
      </c>
      <c r="Q48">
        <v>92.5</v>
      </c>
    </row>
    <row r="49" spans="1:17" ht="12.75">
      <c r="A49">
        <v>80</v>
      </c>
      <c r="B49">
        <v>84.3</v>
      </c>
      <c r="C49">
        <v>82.9</v>
      </c>
      <c r="D49">
        <v>84.3</v>
      </c>
      <c r="E49">
        <v>85.1</v>
      </c>
      <c r="F49">
        <v>86</v>
      </c>
      <c r="G49">
        <v>85.5</v>
      </c>
      <c r="H49">
        <v>85.1</v>
      </c>
      <c r="I49">
        <v>86.1</v>
      </c>
      <c r="J49">
        <v>88.1</v>
      </c>
      <c r="K49">
        <v>87.7</v>
      </c>
      <c r="L49">
        <v>88.6</v>
      </c>
      <c r="M49">
        <v>89.9</v>
      </c>
      <c r="N49">
        <v>92.8</v>
      </c>
      <c r="O49">
        <v>92.2</v>
      </c>
      <c r="P49">
        <v>93.2</v>
      </c>
      <c r="Q49">
        <v>92.9</v>
      </c>
    </row>
    <row r="50" spans="1:17" ht="12.75">
      <c r="A50">
        <v>90</v>
      </c>
      <c r="B50">
        <v>85.7</v>
      </c>
      <c r="C50">
        <v>84.3</v>
      </c>
      <c r="D50">
        <v>85.7</v>
      </c>
      <c r="E50">
        <v>86.8</v>
      </c>
      <c r="F50">
        <v>87.3</v>
      </c>
      <c r="G50">
        <v>86.7</v>
      </c>
      <c r="H50">
        <v>86.8</v>
      </c>
      <c r="I50">
        <v>88.1</v>
      </c>
      <c r="J50">
        <v>89.5</v>
      </c>
      <c r="K50">
        <v>88.8</v>
      </c>
      <c r="L50">
        <v>89.6</v>
      </c>
      <c r="M50">
        <v>91.2</v>
      </c>
      <c r="N50">
        <v>93.8</v>
      </c>
      <c r="O50">
        <v>92.9</v>
      </c>
      <c r="P50">
        <v>93.7</v>
      </c>
      <c r="Q50">
        <v>93.6</v>
      </c>
    </row>
    <row r="51" spans="1:17" ht="12.75">
      <c r="A51">
        <v>100</v>
      </c>
      <c r="B51">
        <v>87.6</v>
      </c>
      <c r="C51">
        <v>86.3</v>
      </c>
      <c r="D51">
        <v>87.7</v>
      </c>
      <c r="E51">
        <v>89.1</v>
      </c>
      <c r="F51">
        <v>89.2</v>
      </c>
      <c r="G51">
        <v>88.4</v>
      </c>
      <c r="H51">
        <v>88.4</v>
      </c>
      <c r="I51">
        <v>90.5</v>
      </c>
      <c r="J51">
        <v>91.2</v>
      </c>
      <c r="K51">
        <v>90.4</v>
      </c>
      <c r="L51">
        <v>90.9</v>
      </c>
      <c r="M51">
        <v>92.8</v>
      </c>
      <c r="N51">
        <v>95.1</v>
      </c>
      <c r="O51">
        <v>94</v>
      </c>
      <c r="P51">
        <v>94.6</v>
      </c>
      <c r="Q51">
        <v>94.6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4">
      <selection activeCell="H33" sqref="H33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60</v>
      </c>
      <c r="B2" t="s">
        <v>61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20050201</v>
      </c>
      <c r="B7">
        <v>82.217</v>
      </c>
      <c r="C7">
        <v>77.374</v>
      </c>
      <c r="D7">
        <v>79.138</v>
      </c>
      <c r="E7">
        <v>81.901</v>
      </c>
      <c r="F7">
        <v>81.447</v>
      </c>
      <c r="G7">
        <v>79.907</v>
      </c>
      <c r="H7">
        <v>78.469</v>
      </c>
      <c r="I7">
        <v>86.846</v>
      </c>
      <c r="J7">
        <v>81.24</v>
      </c>
      <c r="K7">
        <v>79.978</v>
      </c>
      <c r="L7">
        <v>78.104</v>
      </c>
      <c r="M7">
        <v>86.674</v>
      </c>
      <c r="N7">
        <v>87.162</v>
      </c>
      <c r="O7">
        <v>84.072</v>
      </c>
      <c r="P7">
        <v>87.767</v>
      </c>
      <c r="Q7">
        <v>94.882</v>
      </c>
    </row>
    <row r="8" spans="1:17" ht="12.75">
      <c r="A8">
        <v>20050202</v>
      </c>
      <c r="B8">
        <v>88.636</v>
      </c>
      <c r="C8">
        <v>94.154</v>
      </c>
      <c r="D8">
        <v>96.773</v>
      </c>
      <c r="E8">
        <v>100.387</v>
      </c>
      <c r="F8">
        <v>82.507</v>
      </c>
      <c r="G8">
        <v>94.272</v>
      </c>
      <c r="H8">
        <v>96.324</v>
      </c>
      <c r="I8">
        <v>92.781</v>
      </c>
      <c r="J8">
        <v>84.82</v>
      </c>
      <c r="K8">
        <v>85.839</v>
      </c>
      <c r="L8">
        <v>88.247</v>
      </c>
      <c r="M8">
        <v>92.235</v>
      </c>
      <c r="N8">
        <v>86.262</v>
      </c>
      <c r="O8">
        <v>90.33</v>
      </c>
      <c r="P8">
        <v>94.604</v>
      </c>
      <c r="Q8">
        <v>99.16</v>
      </c>
    </row>
    <row r="9" spans="1:17" ht="12.75">
      <c r="A9">
        <v>20050203</v>
      </c>
      <c r="B9">
        <v>86.542</v>
      </c>
      <c r="C9">
        <v>85.252</v>
      </c>
      <c r="D9">
        <v>82.105</v>
      </c>
      <c r="E9">
        <v>78.455</v>
      </c>
      <c r="F9">
        <v>98.831</v>
      </c>
      <c r="G9">
        <v>90.835</v>
      </c>
      <c r="H9">
        <v>82.057</v>
      </c>
      <c r="I9">
        <v>78.129</v>
      </c>
      <c r="J9">
        <v>93.483</v>
      </c>
      <c r="K9">
        <v>96.733</v>
      </c>
      <c r="L9">
        <v>94.592</v>
      </c>
      <c r="M9">
        <v>99.058</v>
      </c>
      <c r="N9">
        <v>91.359</v>
      </c>
      <c r="O9">
        <v>89.593</v>
      </c>
      <c r="P9">
        <v>87.646</v>
      </c>
      <c r="Q9">
        <v>86.15</v>
      </c>
    </row>
    <row r="10" spans="1:17" ht="12.75">
      <c r="A10">
        <v>20050204</v>
      </c>
      <c r="B10">
        <v>92.827</v>
      </c>
      <c r="C10">
        <v>91.139</v>
      </c>
      <c r="D10">
        <v>86.337</v>
      </c>
      <c r="E10">
        <v>86.399</v>
      </c>
      <c r="F10">
        <v>82.764</v>
      </c>
      <c r="G10">
        <v>83.924</v>
      </c>
      <c r="H10">
        <v>82.112</v>
      </c>
      <c r="I10">
        <v>75.489</v>
      </c>
      <c r="J10">
        <v>81.781</v>
      </c>
      <c r="K10">
        <v>82.141</v>
      </c>
      <c r="L10">
        <v>82.964</v>
      </c>
      <c r="M10">
        <v>77.812</v>
      </c>
      <c r="N10">
        <v>101.66</v>
      </c>
      <c r="O10">
        <v>99.706</v>
      </c>
      <c r="P10">
        <v>95.82</v>
      </c>
      <c r="Q10">
        <v>91.901</v>
      </c>
    </row>
    <row r="11" spans="1:17" ht="12.75">
      <c r="A11">
        <v>20050205</v>
      </c>
      <c r="B11">
        <v>91.405</v>
      </c>
      <c r="C11">
        <v>88.132</v>
      </c>
      <c r="D11">
        <v>86.885</v>
      </c>
      <c r="E11">
        <v>79.715</v>
      </c>
      <c r="F11">
        <v>90.898</v>
      </c>
      <c r="G11">
        <v>91.007</v>
      </c>
      <c r="H11">
        <v>92.07</v>
      </c>
      <c r="I11">
        <v>86.879</v>
      </c>
      <c r="J11">
        <v>86.603</v>
      </c>
      <c r="K11">
        <v>87.985</v>
      </c>
      <c r="L11">
        <v>87.954</v>
      </c>
      <c r="M11">
        <v>77.327</v>
      </c>
      <c r="N11">
        <v>92.716</v>
      </c>
      <c r="O11">
        <v>95.32</v>
      </c>
      <c r="P11">
        <v>94.776</v>
      </c>
      <c r="Q11">
        <v>88.851</v>
      </c>
    </row>
    <row r="12" spans="1:17" ht="12.75">
      <c r="A12">
        <v>20050206</v>
      </c>
      <c r="B12">
        <v>92.463</v>
      </c>
      <c r="C12">
        <v>98.236</v>
      </c>
      <c r="D12">
        <v>93.288</v>
      </c>
      <c r="E12">
        <v>87.782</v>
      </c>
      <c r="F12">
        <v>81.774</v>
      </c>
      <c r="G12">
        <v>82.202</v>
      </c>
      <c r="H12">
        <v>84.374</v>
      </c>
      <c r="I12">
        <v>79.148</v>
      </c>
      <c r="J12">
        <v>97.931</v>
      </c>
      <c r="K12">
        <v>99.233</v>
      </c>
      <c r="L12">
        <v>97.46</v>
      </c>
      <c r="M12">
        <v>99.619</v>
      </c>
      <c r="N12">
        <v>91.252</v>
      </c>
      <c r="O12">
        <v>97.234</v>
      </c>
      <c r="P12">
        <v>98.639</v>
      </c>
      <c r="Q12">
        <v>94.742</v>
      </c>
    </row>
    <row r="13" spans="1:17" ht="12.75">
      <c r="A13">
        <v>20050207</v>
      </c>
      <c r="B13">
        <v>94.765</v>
      </c>
      <c r="C13">
        <v>97.935</v>
      </c>
      <c r="D13">
        <v>92.932</v>
      </c>
      <c r="E13">
        <v>91.533</v>
      </c>
      <c r="F13">
        <v>96.678</v>
      </c>
      <c r="G13">
        <v>97.499</v>
      </c>
      <c r="H13">
        <v>98.266</v>
      </c>
      <c r="I13">
        <v>99.984</v>
      </c>
      <c r="J13">
        <v>83.309</v>
      </c>
      <c r="K13">
        <v>88.277</v>
      </c>
      <c r="L13">
        <v>89.893</v>
      </c>
      <c r="M13">
        <v>90.593</v>
      </c>
      <c r="N13">
        <v>105.558</v>
      </c>
      <c r="O13">
        <v>105.624</v>
      </c>
      <c r="P13">
        <v>105.071</v>
      </c>
      <c r="Q13">
        <v>103.639</v>
      </c>
    </row>
    <row r="14" spans="1:17" ht="12.75">
      <c r="A14">
        <v>20050208</v>
      </c>
      <c r="B14">
        <v>97.513</v>
      </c>
      <c r="C14">
        <v>100.203</v>
      </c>
      <c r="D14">
        <v>96.432</v>
      </c>
      <c r="E14">
        <v>96.354</v>
      </c>
      <c r="F14">
        <v>107.257</v>
      </c>
      <c r="G14">
        <v>108.83</v>
      </c>
      <c r="H14">
        <v>110.685</v>
      </c>
      <c r="I14">
        <v>100.192</v>
      </c>
      <c r="J14">
        <v>109.211</v>
      </c>
      <c r="K14">
        <v>112.847</v>
      </c>
      <c r="L14">
        <v>109.945</v>
      </c>
      <c r="M14">
        <v>97.197</v>
      </c>
      <c r="N14">
        <v>94.196</v>
      </c>
      <c r="O14">
        <v>97.759</v>
      </c>
      <c r="P14">
        <v>98.981</v>
      </c>
      <c r="Q14">
        <v>100.164</v>
      </c>
    </row>
    <row r="15" spans="1:17" ht="12.75">
      <c r="A15">
        <v>20050209</v>
      </c>
      <c r="B15">
        <v>101.682</v>
      </c>
      <c r="C15">
        <v>102.035</v>
      </c>
      <c r="D15">
        <v>94.59</v>
      </c>
      <c r="E15">
        <v>99.101</v>
      </c>
      <c r="F15">
        <v>99.363</v>
      </c>
      <c r="G15">
        <v>101.022</v>
      </c>
      <c r="H15">
        <v>95.667</v>
      </c>
      <c r="I15">
        <v>92.86</v>
      </c>
      <c r="J15">
        <v>102.543</v>
      </c>
      <c r="K15">
        <v>108.132</v>
      </c>
      <c r="L15">
        <v>99.26</v>
      </c>
      <c r="M15">
        <v>90.323</v>
      </c>
      <c r="N15">
        <v>97.985</v>
      </c>
      <c r="O15">
        <v>102.249</v>
      </c>
      <c r="P15">
        <v>98.815</v>
      </c>
      <c r="Q15">
        <v>82.018</v>
      </c>
    </row>
    <row r="16" spans="1:17" ht="12.75">
      <c r="A16">
        <v>20050210</v>
      </c>
      <c r="B16">
        <v>100.515</v>
      </c>
      <c r="C16">
        <v>92.754</v>
      </c>
      <c r="D16">
        <v>93.387</v>
      </c>
      <c r="E16">
        <v>88.038</v>
      </c>
      <c r="F16">
        <v>95.854</v>
      </c>
      <c r="G16">
        <v>89.918</v>
      </c>
      <c r="H16">
        <v>85.085</v>
      </c>
      <c r="I16">
        <v>81.437</v>
      </c>
      <c r="J16">
        <v>93.756</v>
      </c>
      <c r="K16">
        <v>88.836</v>
      </c>
      <c r="L16">
        <v>84.775</v>
      </c>
      <c r="M16">
        <v>82.226</v>
      </c>
      <c r="N16">
        <v>92.375</v>
      </c>
      <c r="O16">
        <v>88.476</v>
      </c>
      <c r="P16">
        <v>85.4</v>
      </c>
      <c r="Q16">
        <v>85.345</v>
      </c>
    </row>
    <row r="17" spans="1:17" ht="12.75">
      <c r="A17">
        <v>20050211</v>
      </c>
      <c r="B17">
        <v>78.426</v>
      </c>
      <c r="C17">
        <v>82.109</v>
      </c>
      <c r="D17">
        <v>88.719</v>
      </c>
      <c r="E17">
        <v>78.377</v>
      </c>
      <c r="F17">
        <v>81.548</v>
      </c>
      <c r="G17">
        <v>89.713</v>
      </c>
      <c r="H17">
        <v>98.653</v>
      </c>
      <c r="I17">
        <v>91.554</v>
      </c>
      <c r="J17">
        <v>79.751</v>
      </c>
      <c r="K17">
        <v>88.775</v>
      </c>
      <c r="L17">
        <v>92.651</v>
      </c>
      <c r="M17">
        <v>84.076</v>
      </c>
      <c r="N17">
        <v>76.433</v>
      </c>
      <c r="O17">
        <v>82.573</v>
      </c>
      <c r="P17">
        <v>92.266</v>
      </c>
      <c r="Q17">
        <v>81.117</v>
      </c>
    </row>
    <row r="18" spans="1:17" ht="12.75">
      <c r="A18">
        <v>20050212</v>
      </c>
      <c r="B18">
        <v>86.637</v>
      </c>
      <c r="C18">
        <v>92.717</v>
      </c>
      <c r="D18">
        <v>98.365</v>
      </c>
      <c r="E18">
        <v>84.824</v>
      </c>
      <c r="F18">
        <v>84.236</v>
      </c>
      <c r="G18">
        <v>91.562</v>
      </c>
      <c r="H18">
        <v>98.699</v>
      </c>
      <c r="I18">
        <v>89.609</v>
      </c>
      <c r="J18">
        <v>91.342</v>
      </c>
      <c r="K18">
        <v>93.613</v>
      </c>
      <c r="L18">
        <v>97.626</v>
      </c>
      <c r="M18">
        <v>90.061</v>
      </c>
      <c r="N18">
        <v>88.897</v>
      </c>
      <c r="O18">
        <v>92.489</v>
      </c>
      <c r="P18">
        <v>103.371</v>
      </c>
      <c r="Q18">
        <v>99.799</v>
      </c>
    </row>
    <row r="19" spans="1:17" ht="12.75">
      <c r="A19">
        <v>20050213</v>
      </c>
      <c r="B19">
        <v>94.026</v>
      </c>
      <c r="C19">
        <v>91.991</v>
      </c>
      <c r="D19">
        <v>99.813</v>
      </c>
      <c r="E19">
        <v>102.981</v>
      </c>
      <c r="F19">
        <v>93.827</v>
      </c>
      <c r="G19">
        <v>100.476</v>
      </c>
      <c r="H19">
        <v>105.224</v>
      </c>
      <c r="I19">
        <v>96.97</v>
      </c>
      <c r="J19">
        <v>94.421</v>
      </c>
      <c r="K19">
        <v>102.36</v>
      </c>
      <c r="L19">
        <v>104.259</v>
      </c>
      <c r="M19">
        <v>96.458</v>
      </c>
      <c r="N19">
        <v>98.017</v>
      </c>
      <c r="O19">
        <v>95.695</v>
      </c>
      <c r="P19">
        <v>103.24</v>
      </c>
      <c r="Q19">
        <v>110.76</v>
      </c>
    </row>
    <row r="20" spans="1:17" ht="12.75">
      <c r="A20">
        <v>20050214</v>
      </c>
      <c r="B20">
        <v>104.534</v>
      </c>
      <c r="C20">
        <v>106.583</v>
      </c>
      <c r="D20">
        <v>104.232</v>
      </c>
      <c r="E20">
        <v>102.008</v>
      </c>
      <c r="F20">
        <v>108.059</v>
      </c>
      <c r="G20">
        <v>101.448</v>
      </c>
      <c r="H20">
        <v>96.211</v>
      </c>
      <c r="I20">
        <v>92.49</v>
      </c>
      <c r="J20">
        <v>106.414</v>
      </c>
      <c r="K20">
        <v>107.596</v>
      </c>
      <c r="L20">
        <v>99.488</v>
      </c>
      <c r="M20">
        <v>90.107</v>
      </c>
      <c r="N20">
        <v>104.154</v>
      </c>
      <c r="O20">
        <v>109.737</v>
      </c>
      <c r="P20">
        <v>104.72</v>
      </c>
      <c r="Q20">
        <v>95.252</v>
      </c>
    </row>
    <row r="21" spans="1:17" ht="12.75">
      <c r="A21">
        <v>20050215</v>
      </c>
      <c r="B21">
        <v>103.958</v>
      </c>
      <c r="C21">
        <v>92.791</v>
      </c>
      <c r="D21">
        <v>97.72</v>
      </c>
      <c r="E21">
        <v>103.46</v>
      </c>
      <c r="F21">
        <v>102.273</v>
      </c>
      <c r="G21">
        <v>102.015</v>
      </c>
      <c r="H21">
        <v>106.997</v>
      </c>
      <c r="I21">
        <v>114.846</v>
      </c>
      <c r="J21">
        <v>101.139</v>
      </c>
      <c r="K21">
        <v>100.705</v>
      </c>
      <c r="L21">
        <v>101.305</v>
      </c>
      <c r="M21">
        <v>109.589</v>
      </c>
      <c r="N21">
        <v>99.711</v>
      </c>
      <c r="O21">
        <v>99.681</v>
      </c>
      <c r="P21">
        <v>101.17</v>
      </c>
      <c r="Q21">
        <v>107.093</v>
      </c>
    </row>
    <row r="22" spans="1:17" ht="12.75">
      <c r="A22">
        <v>20050216</v>
      </c>
      <c r="B22">
        <v>103.833</v>
      </c>
      <c r="C22">
        <v>100.59</v>
      </c>
      <c r="D22">
        <v>95.043</v>
      </c>
      <c r="E22">
        <v>89.318</v>
      </c>
      <c r="F22">
        <v>110.28</v>
      </c>
      <c r="G22">
        <v>103.657</v>
      </c>
      <c r="H22">
        <v>97.363</v>
      </c>
      <c r="I22">
        <v>92.84</v>
      </c>
      <c r="J22">
        <v>113.692</v>
      </c>
      <c r="K22">
        <v>108.5</v>
      </c>
      <c r="L22">
        <v>112.259</v>
      </c>
      <c r="M22">
        <v>111.69</v>
      </c>
      <c r="N22">
        <v>104.998</v>
      </c>
      <c r="O22">
        <v>104.278</v>
      </c>
      <c r="P22">
        <v>106.527</v>
      </c>
      <c r="Q22">
        <v>108.113</v>
      </c>
    </row>
    <row r="23" spans="1:17" ht="12.75">
      <c r="A23">
        <v>20050217</v>
      </c>
      <c r="B23">
        <v>83.579</v>
      </c>
      <c r="C23">
        <v>82.633</v>
      </c>
      <c r="D23">
        <v>88.46</v>
      </c>
      <c r="E23">
        <v>86.604</v>
      </c>
      <c r="F23">
        <v>87.751</v>
      </c>
      <c r="G23">
        <v>84.588</v>
      </c>
      <c r="H23">
        <v>90.676</v>
      </c>
      <c r="I23">
        <v>86.861</v>
      </c>
      <c r="J23">
        <v>91.082</v>
      </c>
      <c r="K23">
        <v>85.497</v>
      </c>
      <c r="L23">
        <v>97.313</v>
      </c>
      <c r="M23">
        <v>100.964</v>
      </c>
      <c r="N23">
        <v>106.062</v>
      </c>
      <c r="O23">
        <v>107.919</v>
      </c>
      <c r="P23">
        <v>112.55</v>
      </c>
      <c r="Q23">
        <v>113.932</v>
      </c>
    </row>
    <row r="24" spans="1:17" ht="12.75">
      <c r="A24">
        <v>20050218</v>
      </c>
      <c r="B24">
        <v>84.939</v>
      </c>
      <c r="C24">
        <v>89.168</v>
      </c>
      <c r="D24">
        <v>97.902</v>
      </c>
      <c r="E24">
        <v>90.123</v>
      </c>
      <c r="F24">
        <v>88.968</v>
      </c>
      <c r="G24">
        <v>91.756</v>
      </c>
      <c r="H24">
        <v>102.152</v>
      </c>
      <c r="I24">
        <v>93.573</v>
      </c>
      <c r="J24">
        <v>92.82</v>
      </c>
      <c r="K24">
        <v>101.019</v>
      </c>
      <c r="L24">
        <v>107.229</v>
      </c>
      <c r="M24">
        <v>96.653</v>
      </c>
      <c r="N24">
        <v>105.332</v>
      </c>
      <c r="O24">
        <v>107.553</v>
      </c>
      <c r="P24">
        <v>114.752</v>
      </c>
      <c r="Q24">
        <v>100.533</v>
      </c>
    </row>
    <row r="25" spans="1:17" ht="12.75">
      <c r="A25">
        <v>20050219</v>
      </c>
      <c r="B25">
        <v>81.798</v>
      </c>
      <c r="C25">
        <v>82.743</v>
      </c>
      <c r="D25">
        <v>89.912</v>
      </c>
      <c r="E25">
        <v>77.344</v>
      </c>
      <c r="F25">
        <v>95.193</v>
      </c>
      <c r="G25">
        <v>100.917</v>
      </c>
      <c r="H25">
        <v>101.769</v>
      </c>
      <c r="I25">
        <v>99.947</v>
      </c>
      <c r="J25">
        <v>97.683</v>
      </c>
      <c r="K25">
        <v>98.846</v>
      </c>
      <c r="L25">
        <v>100.865</v>
      </c>
      <c r="M25">
        <v>95.217</v>
      </c>
      <c r="N25">
        <v>97.965</v>
      </c>
      <c r="O25">
        <v>102.192</v>
      </c>
      <c r="P25">
        <v>101.887</v>
      </c>
      <c r="Q25">
        <v>97.185</v>
      </c>
    </row>
    <row r="26" spans="1:17" ht="12.75">
      <c r="A26">
        <v>20050220</v>
      </c>
      <c r="B26">
        <v>94.391</v>
      </c>
      <c r="C26">
        <v>101.59</v>
      </c>
      <c r="D26">
        <v>98.91</v>
      </c>
      <c r="E26">
        <v>87.727</v>
      </c>
      <c r="F26">
        <v>87.232</v>
      </c>
      <c r="G26">
        <v>97.795</v>
      </c>
      <c r="H26">
        <v>98.333</v>
      </c>
      <c r="I26">
        <v>83.508</v>
      </c>
      <c r="J26">
        <v>108.735</v>
      </c>
      <c r="K26">
        <v>107.092</v>
      </c>
      <c r="L26">
        <v>108.174</v>
      </c>
      <c r="M26">
        <v>105.833</v>
      </c>
      <c r="N26">
        <v>102.689</v>
      </c>
      <c r="O26">
        <v>99.626</v>
      </c>
      <c r="P26">
        <v>99.506</v>
      </c>
      <c r="Q26">
        <v>100.27</v>
      </c>
    </row>
    <row r="27" spans="1:17" ht="12.75">
      <c r="A27">
        <v>20050221</v>
      </c>
      <c r="B27">
        <v>88.053</v>
      </c>
      <c r="C27">
        <v>86.424</v>
      </c>
      <c r="D27">
        <v>91.604</v>
      </c>
      <c r="E27">
        <v>93.18</v>
      </c>
      <c r="F27">
        <v>95.563</v>
      </c>
      <c r="G27">
        <v>89.253</v>
      </c>
      <c r="H27">
        <v>90.884</v>
      </c>
      <c r="I27">
        <v>91.956</v>
      </c>
      <c r="J27">
        <v>94.757</v>
      </c>
      <c r="K27">
        <v>99.009</v>
      </c>
      <c r="L27">
        <v>98.329</v>
      </c>
      <c r="M27">
        <v>98.742</v>
      </c>
      <c r="N27">
        <v>110.725</v>
      </c>
      <c r="O27">
        <v>116.433</v>
      </c>
      <c r="P27">
        <v>117.087</v>
      </c>
      <c r="Q27">
        <v>111.145</v>
      </c>
    </row>
    <row r="28" spans="1:17" ht="12.75">
      <c r="A28">
        <v>20050222</v>
      </c>
      <c r="B28">
        <v>88.265</v>
      </c>
      <c r="C28">
        <v>94.726</v>
      </c>
      <c r="D28">
        <v>104.797</v>
      </c>
      <c r="E28">
        <v>103.002</v>
      </c>
      <c r="F28">
        <v>97.175</v>
      </c>
      <c r="G28">
        <v>100.888</v>
      </c>
      <c r="H28">
        <v>105.951</v>
      </c>
      <c r="I28">
        <v>102.964</v>
      </c>
      <c r="J28">
        <v>95.329</v>
      </c>
      <c r="K28">
        <v>98.146</v>
      </c>
      <c r="L28">
        <v>108.754</v>
      </c>
      <c r="M28">
        <v>106.191</v>
      </c>
      <c r="N28">
        <v>90.921</v>
      </c>
      <c r="O28">
        <v>87.823</v>
      </c>
      <c r="P28">
        <v>97.432</v>
      </c>
      <c r="Q28">
        <v>94.318</v>
      </c>
    </row>
    <row r="29" spans="1:17" ht="12.75">
      <c r="A29">
        <v>20050223</v>
      </c>
      <c r="B29">
        <v>101.29</v>
      </c>
      <c r="C29">
        <v>103.014</v>
      </c>
      <c r="D29">
        <v>99.003</v>
      </c>
      <c r="E29">
        <v>95.649</v>
      </c>
      <c r="F29">
        <v>99.662</v>
      </c>
      <c r="G29">
        <v>102.38</v>
      </c>
      <c r="H29">
        <v>101.591</v>
      </c>
      <c r="I29">
        <v>96.274</v>
      </c>
      <c r="J29">
        <v>107.233</v>
      </c>
      <c r="K29">
        <v>107.677</v>
      </c>
      <c r="L29">
        <v>102.393</v>
      </c>
      <c r="M29">
        <v>93.118</v>
      </c>
      <c r="N29">
        <v>109.141</v>
      </c>
      <c r="O29">
        <v>110.173</v>
      </c>
      <c r="P29">
        <v>107.457</v>
      </c>
      <c r="Q29">
        <v>103.662</v>
      </c>
    </row>
    <row r="30" spans="1:17" ht="12.75">
      <c r="A30">
        <v>20050224</v>
      </c>
      <c r="B30">
        <v>90.554</v>
      </c>
      <c r="C30">
        <v>90.982</v>
      </c>
      <c r="D30">
        <v>93.823</v>
      </c>
      <c r="E30">
        <v>97.191</v>
      </c>
      <c r="F30">
        <v>93.299</v>
      </c>
      <c r="G30">
        <v>90.443</v>
      </c>
      <c r="H30">
        <v>90.24</v>
      </c>
      <c r="I30">
        <v>93.466</v>
      </c>
      <c r="J30">
        <v>92.34</v>
      </c>
      <c r="K30">
        <v>93.568</v>
      </c>
      <c r="L30">
        <v>92.522</v>
      </c>
      <c r="M30">
        <v>98.671</v>
      </c>
      <c r="N30">
        <v>94.033</v>
      </c>
      <c r="O30">
        <v>92.811</v>
      </c>
      <c r="P30">
        <v>92.042</v>
      </c>
      <c r="Q30">
        <v>89.671</v>
      </c>
    </row>
    <row r="31" spans="1:17" ht="12.75">
      <c r="A31">
        <v>20050225</v>
      </c>
      <c r="B31">
        <v>100.19</v>
      </c>
      <c r="C31">
        <v>101.049</v>
      </c>
      <c r="D31">
        <v>102.032</v>
      </c>
      <c r="E31">
        <v>104.169</v>
      </c>
      <c r="F31">
        <v>97.399</v>
      </c>
      <c r="G31">
        <v>95.557</v>
      </c>
      <c r="H31">
        <v>93.394</v>
      </c>
      <c r="I31">
        <v>95.752</v>
      </c>
      <c r="J31">
        <v>93.146</v>
      </c>
      <c r="K31">
        <v>93.859</v>
      </c>
      <c r="L31">
        <v>98.741</v>
      </c>
      <c r="M31">
        <v>103.852</v>
      </c>
      <c r="N31">
        <v>97.623</v>
      </c>
      <c r="O31">
        <v>95.172</v>
      </c>
      <c r="P31">
        <v>98.561</v>
      </c>
      <c r="Q31">
        <v>98.045</v>
      </c>
    </row>
    <row r="32" spans="1:17" ht="12.75">
      <c r="A32">
        <v>20050226</v>
      </c>
      <c r="B32">
        <v>100.951</v>
      </c>
      <c r="C32">
        <v>103.025</v>
      </c>
      <c r="D32">
        <v>102.338</v>
      </c>
      <c r="E32">
        <v>95.935</v>
      </c>
      <c r="F32">
        <v>100.999</v>
      </c>
      <c r="G32">
        <v>98.884</v>
      </c>
      <c r="H32">
        <v>93.462</v>
      </c>
      <c r="I32">
        <v>82.663</v>
      </c>
      <c r="J32">
        <v>94.518</v>
      </c>
      <c r="K32">
        <v>90.249</v>
      </c>
      <c r="L32">
        <v>88.442</v>
      </c>
      <c r="M32">
        <v>99.217</v>
      </c>
      <c r="N32">
        <v>99.668</v>
      </c>
      <c r="O32">
        <v>95.255</v>
      </c>
      <c r="P32">
        <v>97.052</v>
      </c>
      <c r="Q32">
        <v>103.543</v>
      </c>
    </row>
    <row r="33" spans="1:17" ht="12.75">
      <c r="A33">
        <v>20050227</v>
      </c>
      <c r="B33">
        <v>92.853</v>
      </c>
      <c r="C33">
        <v>90.068</v>
      </c>
      <c r="D33">
        <v>95.012</v>
      </c>
      <c r="E33">
        <v>91.311</v>
      </c>
      <c r="F33">
        <v>94.058</v>
      </c>
      <c r="G33">
        <v>98.072</v>
      </c>
      <c r="H33">
        <v>103.176</v>
      </c>
      <c r="I33">
        <v>92.162</v>
      </c>
      <c r="J33">
        <v>76.603</v>
      </c>
      <c r="K33">
        <v>76.25</v>
      </c>
      <c r="L33">
        <v>84.996</v>
      </c>
      <c r="M33">
        <v>90.887</v>
      </c>
      <c r="N33">
        <v>95.27</v>
      </c>
      <c r="O33">
        <v>97.526</v>
      </c>
      <c r="P33">
        <v>101.163</v>
      </c>
      <c r="Q33">
        <v>108.762</v>
      </c>
    </row>
    <row r="34" spans="1:17" ht="12.75">
      <c r="A34">
        <v>20050228</v>
      </c>
      <c r="B34">
        <v>80.75</v>
      </c>
      <c r="C34">
        <v>82.303</v>
      </c>
      <c r="D34">
        <v>88.304</v>
      </c>
      <c r="E34">
        <v>91.841</v>
      </c>
      <c r="F34">
        <v>85.095</v>
      </c>
      <c r="G34">
        <v>86.642</v>
      </c>
      <c r="H34">
        <v>91.915</v>
      </c>
      <c r="I34">
        <v>90.978</v>
      </c>
      <c r="J34">
        <v>91.008</v>
      </c>
      <c r="K34">
        <v>84.904</v>
      </c>
      <c r="L34">
        <v>96.709</v>
      </c>
      <c r="M34">
        <v>97.242</v>
      </c>
      <c r="N34">
        <v>97</v>
      </c>
      <c r="O34">
        <v>107.155</v>
      </c>
      <c r="P34">
        <v>108.966</v>
      </c>
      <c r="Q34">
        <v>112.491</v>
      </c>
    </row>
    <row r="35" spans="2:17" ht="12.75">
      <c r="B35" s="29">
        <f>AVERAGE(B7:B34)</f>
        <v>92.41400000000003</v>
      </c>
      <c r="C35" s="29">
        <f aca="true" t="shared" si="0" ref="C35:Q35">AVERAGE(C7:C34)</f>
        <v>92.91857142857143</v>
      </c>
      <c r="D35" s="29">
        <f t="shared" si="0"/>
        <v>94.20914285714288</v>
      </c>
      <c r="E35" s="29">
        <f t="shared" si="0"/>
        <v>91.59675</v>
      </c>
      <c r="F35" s="29">
        <f t="shared" si="0"/>
        <v>93.5710714285714</v>
      </c>
      <c r="G35" s="29">
        <f t="shared" si="0"/>
        <v>94.48078571428572</v>
      </c>
      <c r="H35" s="29">
        <f t="shared" si="0"/>
        <v>95.42139285714286</v>
      </c>
      <c r="I35" s="29">
        <f t="shared" si="0"/>
        <v>91.50564285714286</v>
      </c>
      <c r="J35" s="29">
        <f t="shared" si="0"/>
        <v>94.16750000000002</v>
      </c>
      <c r="K35" s="29">
        <f t="shared" si="0"/>
        <v>95.27378571428572</v>
      </c>
      <c r="L35" s="29">
        <f t="shared" si="0"/>
        <v>96.61603571428573</v>
      </c>
      <c r="M35" s="29">
        <f t="shared" si="0"/>
        <v>95.05828571428572</v>
      </c>
      <c r="N35" s="29">
        <f t="shared" si="0"/>
        <v>97.11299999999999</v>
      </c>
      <c r="O35" s="29">
        <f t="shared" si="0"/>
        <v>98.37335714285719</v>
      </c>
      <c r="P35" s="29">
        <f t="shared" si="0"/>
        <v>100.25957142857143</v>
      </c>
      <c r="Q35" s="29">
        <f t="shared" si="0"/>
        <v>98.66225</v>
      </c>
    </row>
    <row r="37" spans="2:17" ht="12.75">
      <c r="B37">
        <v>92.4</v>
      </c>
      <c r="C37">
        <v>92.9</v>
      </c>
      <c r="D37">
        <v>94.2</v>
      </c>
      <c r="E37">
        <v>91.6</v>
      </c>
      <c r="F37">
        <v>93.6</v>
      </c>
      <c r="G37">
        <v>94.5</v>
      </c>
      <c r="H37">
        <v>95.4</v>
      </c>
      <c r="I37">
        <v>91.5</v>
      </c>
      <c r="J37">
        <v>94.2</v>
      </c>
      <c r="K37">
        <v>95.3</v>
      </c>
      <c r="L37">
        <v>96.6</v>
      </c>
      <c r="M37">
        <v>95.1</v>
      </c>
      <c r="N37">
        <v>97.1</v>
      </c>
      <c r="O37">
        <v>98.4</v>
      </c>
      <c r="P37">
        <v>100.3</v>
      </c>
      <c r="Q37">
        <v>98.7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F32" sqref="F32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31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93.92</v>
      </c>
      <c r="D5" s="1">
        <v>95.09</v>
      </c>
      <c r="E5" s="1">
        <v>90.24</v>
      </c>
      <c r="F5" s="1">
        <v>88.14</v>
      </c>
      <c r="G5" s="1">
        <v>97.36</v>
      </c>
      <c r="H5" s="1">
        <v>99.07</v>
      </c>
      <c r="I5" s="1">
        <v>94.2</v>
      </c>
      <c r="J5" s="1">
        <v>91.23</v>
      </c>
      <c r="K5" s="1">
        <v>98.65</v>
      </c>
      <c r="L5" s="1">
        <v>99.89</v>
      </c>
      <c r="M5" s="1">
        <v>95.17</v>
      </c>
      <c r="N5" s="1">
        <v>93.82</v>
      </c>
      <c r="O5" s="1">
        <v>100.11</v>
      </c>
      <c r="P5" s="1">
        <v>101.61</v>
      </c>
      <c r="Q5" s="1">
        <v>97.9</v>
      </c>
      <c r="R5" s="1">
        <v>97.15</v>
      </c>
      <c r="S5" s="1">
        <v>30</v>
      </c>
    </row>
    <row r="6" spans="1:19" ht="9.75">
      <c r="A6" s="1">
        <v>200409</v>
      </c>
      <c r="C6" s="1">
        <v>90.06</v>
      </c>
      <c r="D6" s="1">
        <v>91.01</v>
      </c>
      <c r="E6" s="1">
        <v>86.25</v>
      </c>
      <c r="F6" s="1">
        <v>84.65</v>
      </c>
      <c r="G6" s="1">
        <v>91</v>
      </c>
      <c r="H6" s="1">
        <v>92.12</v>
      </c>
      <c r="I6" s="1">
        <v>88.73</v>
      </c>
      <c r="J6" s="1">
        <v>87.32</v>
      </c>
      <c r="K6" s="1">
        <v>93.39</v>
      </c>
      <c r="L6" s="1">
        <v>95.67</v>
      </c>
      <c r="M6" s="1">
        <v>91.33</v>
      </c>
      <c r="N6" s="1">
        <v>89.78</v>
      </c>
      <c r="O6" s="1">
        <v>94.87</v>
      </c>
      <c r="P6" s="1">
        <v>95.77</v>
      </c>
      <c r="Q6" s="1">
        <v>93.48</v>
      </c>
      <c r="R6" s="1">
        <v>91.74</v>
      </c>
      <c r="S6" s="1">
        <v>30</v>
      </c>
    </row>
    <row r="7" spans="1:19" ht="9.75">
      <c r="A7" s="1">
        <v>200410</v>
      </c>
      <c r="C7" s="1">
        <v>93.22</v>
      </c>
      <c r="D7" s="1">
        <v>94.56</v>
      </c>
      <c r="E7" s="1">
        <v>90.27</v>
      </c>
      <c r="F7" s="1">
        <v>88.27</v>
      </c>
      <c r="G7" s="1">
        <v>94.95</v>
      </c>
      <c r="H7" s="1">
        <v>95.63</v>
      </c>
      <c r="I7" s="1">
        <v>92.34</v>
      </c>
      <c r="J7" s="1">
        <v>89.74</v>
      </c>
      <c r="K7" s="1">
        <v>95.17</v>
      </c>
      <c r="L7" s="1">
        <v>97.18</v>
      </c>
      <c r="M7" s="1">
        <v>95.03</v>
      </c>
      <c r="N7" s="1">
        <v>92.44</v>
      </c>
      <c r="O7" s="1">
        <v>99.63</v>
      </c>
      <c r="P7" s="1">
        <v>101.29</v>
      </c>
      <c r="Q7" s="1">
        <v>99.96</v>
      </c>
      <c r="R7" s="1">
        <v>97.82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85" zoomScaleNormal="85" workbookViewId="0" topLeftCell="A1">
      <selection activeCell="A12" sqref="A12"/>
    </sheetView>
  </sheetViews>
  <sheetFormatPr defaultColWidth="9.140625" defaultRowHeight="12.75"/>
  <cols>
    <col min="1" max="16384" width="8.8515625" style="3" customWidth="1"/>
  </cols>
  <sheetData>
    <row r="1" spans="1:7" s="4" customFormat="1" ht="17.25">
      <c r="A1" s="4" t="s">
        <v>49</v>
      </c>
      <c r="C1" s="5"/>
      <c r="D1" s="5"/>
      <c r="E1" s="5"/>
      <c r="F1" s="5"/>
      <c r="G1" s="5"/>
    </row>
    <row r="2" spans="3:7" ht="12.75">
      <c r="C2" s="6"/>
      <c r="D2" s="6"/>
      <c r="E2" s="6"/>
      <c r="F2" s="6"/>
      <c r="G2" s="6"/>
    </row>
    <row r="3" spans="1:9" ht="12.75">
      <c r="A3" s="7" t="s">
        <v>22</v>
      </c>
      <c r="B3" s="7"/>
      <c r="C3" s="10" t="s">
        <v>0</v>
      </c>
      <c r="D3" s="10" t="s">
        <v>21</v>
      </c>
      <c r="E3" s="10" t="s">
        <v>45</v>
      </c>
      <c r="F3" s="10" t="s">
        <v>46</v>
      </c>
      <c r="G3" s="10" t="s">
        <v>47</v>
      </c>
      <c r="H3" s="7"/>
      <c r="I3" s="7" t="s">
        <v>48</v>
      </c>
    </row>
    <row r="5" spans="1:9" ht="11.25">
      <c r="A5" s="3">
        <v>200408</v>
      </c>
      <c r="C5" s="8">
        <v>3.48</v>
      </c>
      <c r="D5" s="8">
        <v>3.75</v>
      </c>
      <c r="E5" s="8">
        <v>4.24</v>
      </c>
      <c r="F5" s="8">
        <v>4.66</v>
      </c>
      <c r="G5" s="8">
        <v>5.2</v>
      </c>
      <c r="I5" s="3">
        <v>30</v>
      </c>
    </row>
    <row r="6" spans="1:9" ht="12.75">
      <c r="A6" s="3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3">
        <v>29</v>
      </c>
    </row>
    <row r="7" spans="1:9" ht="12.75">
      <c r="A7" s="3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3">
        <v>30</v>
      </c>
    </row>
    <row r="8" spans="1:7" ht="12.75">
      <c r="A8" s="3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3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  <row r="10" spans="1:7" ht="12.75">
      <c r="A10" s="3">
        <v>200501</v>
      </c>
      <c r="C10">
        <v>6.1</v>
      </c>
      <c r="D10">
        <v>6.8</v>
      </c>
      <c r="E10">
        <v>7.4</v>
      </c>
      <c r="F10">
        <v>8.2</v>
      </c>
      <c r="G10">
        <v>8.9</v>
      </c>
    </row>
    <row r="11" spans="1:7" ht="12.75">
      <c r="A11" s="3">
        <v>200502</v>
      </c>
      <c r="C11">
        <v>5</v>
      </c>
      <c r="D11">
        <v>5.7</v>
      </c>
      <c r="E11">
        <v>6.2</v>
      </c>
      <c r="F11">
        <v>6.6</v>
      </c>
      <c r="G11">
        <v>7.5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85" zoomScaleNormal="85" workbookViewId="0" topLeftCell="A1">
      <selection activeCell="C18" sqref="C18"/>
    </sheetView>
  </sheetViews>
  <sheetFormatPr defaultColWidth="9.140625" defaultRowHeight="12.75"/>
  <cols>
    <col min="1" max="16384" width="8.8515625" style="3" customWidth="1"/>
  </cols>
  <sheetData>
    <row r="1" spans="1:8" s="4" customFormat="1" ht="17.25">
      <c r="A1" s="4" t="s">
        <v>50</v>
      </c>
      <c r="C1" s="5"/>
      <c r="D1" s="5"/>
      <c r="E1" s="5"/>
      <c r="F1" s="5"/>
      <c r="G1" s="5"/>
      <c r="H1" s="5"/>
    </row>
    <row r="2" spans="3:8" ht="11.25">
      <c r="C2" s="8"/>
      <c r="D2" s="8"/>
      <c r="E2" s="8"/>
      <c r="F2" s="8"/>
      <c r="G2" s="8"/>
      <c r="H2" s="8"/>
    </row>
    <row r="3" spans="1:9" ht="12">
      <c r="A3" s="9" t="s">
        <v>22</v>
      </c>
      <c r="B3" s="9"/>
      <c r="C3" s="13" t="s">
        <v>0</v>
      </c>
      <c r="D3" s="13" t="s">
        <v>21</v>
      </c>
      <c r="E3" s="13" t="s">
        <v>45</v>
      </c>
      <c r="F3" s="13" t="s">
        <v>46</v>
      </c>
      <c r="G3" s="13" t="s">
        <v>47</v>
      </c>
      <c r="H3" s="13"/>
      <c r="I3" s="9" t="s">
        <v>48</v>
      </c>
    </row>
    <row r="5" spans="1:9" ht="11.25">
      <c r="A5" s="3">
        <v>200408</v>
      </c>
      <c r="C5" s="3">
        <v>4.14</v>
      </c>
      <c r="D5" s="3">
        <v>4.58</v>
      </c>
      <c r="E5" s="3">
        <v>4.96</v>
      </c>
      <c r="F5" s="3">
        <v>5.44</v>
      </c>
      <c r="G5" s="3">
        <v>5.99</v>
      </c>
      <c r="I5" s="3">
        <v>31</v>
      </c>
    </row>
    <row r="6" spans="1:9" ht="11.25">
      <c r="A6" s="3">
        <v>200409</v>
      </c>
      <c r="C6" s="3">
        <v>4.4</v>
      </c>
      <c r="D6" s="3">
        <v>4.9</v>
      </c>
      <c r="E6" s="3">
        <v>5.4</v>
      </c>
      <c r="F6" s="3">
        <v>5.8</v>
      </c>
      <c r="G6" s="3">
        <v>6.2</v>
      </c>
      <c r="I6" s="3">
        <v>30</v>
      </c>
    </row>
    <row r="7" spans="1:9" ht="12.75">
      <c r="A7" s="3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3">
        <v>31</v>
      </c>
    </row>
    <row r="8" spans="1:7" ht="12.75">
      <c r="A8" s="3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3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  <row r="10" spans="1:7" ht="12.75">
      <c r="A10" s="3">
        <v>200501</v>
      </c>
      <c r="C10">
        <v>7</v>
      </c>
      <c r="D10">
        <v>7.9</v>
      </c>
      <c r="E10">
        <v>8.4</v>
      </c>
      <c r="F10">
        <v>9.2</v>
      </c>
      <c r="G10">
        <v>9.6</v>
      </c>
    </row>
    <row r="11" spans="1:7" ht="12.75">
      <c r="A11" s="3">
        <v>200502</v>
      </c>
      <c r="C11">
        <v>5.7</v>
      </c>
      <c r="D11">
        <v>6.4</v>
      </c>
      <c r="E11">
        <v>7.3</v>
      </c>
      <c r="F11">
        <v>7.9</v>
      </c>
      <c r="G11">
        <v>8.5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28</v>
      </c>
    </row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s="1" customFormat="1" ht="10.5" customHeight="1">
      <c r="A5" s="1">
        <v>200408</v>
      </c>
      <c r="C5" s="1">
        <v>5.29</v>
      </c>
      <c r="D5" s="1">
        <v>5.25</v>
      </c>
      <c r="E5" s="1">
        <v>4.91</v>
      </c>
      <c r="F5" s="1">
        <v>6.16</v>
      </c>
      <c r="G5" s="1">
        <v>5.62</v>
      </c>
      <c r="H5" s="1">
        <v>5.73</v>
      </c>
      <c r="I5" s="1">
        <v>5.33</v>
      </c>
      <c r="J5" s="1">
        <v>6.57</v>
      </c>
      <c r="K5" s="1">
        <v>5.97</v>
      </c>
      <c r="L5" s="1">
        <v>6.12</v>
      </c>
      <c r="M5" s="1">
        <v>5.71</v>
      </c>
      <c r="N5" s="1">
        <v>6.99</v>
      </c>
      <c r="O5" s="1">
        <v>6.4</v>
      </c>
      <c r="P5" s="1">
        <v>6.55</v>
      </c>
      <c r="Q5" s="1">
        <v>6.19</v>
      </c>
      <c r="R5" s="1">
        <v>7.45</v>
      </c>
      <c r="S5" s="1">
        <v>29</v>
      </c>
    </row>
    <row r="6" spans="1:19" s="1" customFormat="1" ht="10.5" customHeight="1">
      <c r="A6" s="1">
        <v>200409</v>
      </c>
      <c r="C6" s="1">
        <v>5.88</v>
      </c>
      <c r="D6" s="1">
        <v>5.75</v>
      </c>
      <c r="E6" s="1">
        <v>5.65</v>
      </c>
      <c r="F6" s="1">
        <v>6.56</v>
      </c>
      <c r="G6" s="1">
        <v>6.38</v>
      </c>
      <c r="H6" s="1">
        <v>6.31</v>
      </c>
      <c r="I6" s="1">
        <v>6.13</v>
      </c>
      <c r="J6" s="1">
        <v>7.05</v>
      </c>
      <c r="K6" s="1">
        <v>6.84</v>
      </c>
      <c r="L6" s="1">
        <v>6.8</v>
      </c>
      <c r="M6" s="1">
        <v>6.52</v>
      </c>
      <c r="N6" s="1">
        <v>7.38</v>
      </c>
      <c r="O6" s="1">
        <v>7.04</v>
      </c>
      <c r="P6" s="1">
        <v>6.89</v>
      </c>
      <c r="Q6" s="1">
        <v>6.55</v>
      </c>
      <c r="R6" s="1">
        <v>7.37</v>
      </c>
      <c r="S6" s="1">
        <v>30</v>
      </c>
    </row>
    <row r="7" spans="1:19" s="1" customFormat="1" ht="10.5" customHeight="1">
      <c r="A7" s="1">
        <v>200410</v>
      </c>
      <c r="C7" s="1">
        <v>6</v>
      </c>
      <c r="D7" s="1">
        <v>6</v>
      </c>
      <c r="E7" s="1">
        <v>5.81</v>
      </c>
      <c r="F7" s="1">
        <v>6.78</v>
      </c>
      <c r="G7" s="1">
        <v>6.53</v>
      </c>
      <c r="H7" s="1">
        <v>6.65</v>
      </c>
      <c r="I7" s="1">
        <v>6.46</v>
      </c>
      <c r="J7" s="1">
        <v>7.39</v>
      </c>
      <c r="K7" s="1">
        <v>7.39</v>
      </c>
      <c r="L7" s="1">
        <v>7.59</v>
      </c>
      <c r="M7" s="1">
        <v>7.32</v>
      </c>
      <c r="N7" s="1">
        <v>8.24</v>
      </c>
      <c r="O7" s="1">
        <v>7.98</v>
      </c>
      <c r="P7" s="1">
        <v>8.14</v>
      </c>
      <c r="Q7" s="1">
        <v>7.76</v>
      </c>
      <c r="R7" s="1">
        <v>8.65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29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12" customHeight="1">
      <c r="A5" s="1">
        <v>200408</v>
      </c>
      <c r="C5" s="1">
        <v>39.94</v>
      </c>
      <c r="D5" s="1">
        <v>40.6</v>
      </c>
      <c r="E5" s="1">
        <v>39.08</v>
      </c>
      <c r="F5" s="1">
        <v>36.14</v>
      </c>
      <c r="G5" s="1">
        <v>40.48</v>
      </c>
      <c r="H5" s="1">
        <v>41.91</v>
      </c>
      <c r="I5" s="1">
        <v>39.72</v>
      </c>
      <c r="J5" s="1">
        <v>35.98</v>
      </c>
      <c r="K5" s="1">
        <v>40.83</v>
      </c>
      <c r="L5" s="1">
        <v>42.06</v>
      </c>
      <c r="M5" s="1">
        <v>40.16</v>
      </c>
      <c r="N5" s="1">
        <v>35.59</v>
      </c>
      <c r="O5" s="1">
        <v>40.02</v>
      </c>
      <c r="P5" s="1">
        <v>41.37</v>
      </c>
      <c r="Q5" s="1">
        <v>39.89</v>
      </c>
      <c r="R5" s="1">
        <v>35.32</v>
      </c>
      <c r="S5" s="1">
        <v>29</v>
      </c>
    </row>
    <row r="6" spans="1:19" ht="12" customHeight="1">
      <c r="A6" s="1">
        <v>200409</v>
      </c>
      <c r="C6" s="1">
        <v>36.66</v>
      </c>
      <c r="D6" s="1">
        <v>39.2</v>
      </c>
      <c r="E6" s="1">
        <v>38.16</v>
      </c>
      <c r="F6" s="1">
        <v>35.26</v>
      </c>
      <c r="G6" s="1">
        <v>38.02</v>
      </c>
      <c r="H6" s="1">
        <v>40.49</v>
      </c>
      <c r="I6" s="1">
        <v>39.55</v>
      </c>
      <c r="J6" s="1">
        <v>36.82</v>
      </c>
      <c r="K6" s="1">
        <v>39.48</v>
      </c>
      <c r="L6" s="1">
        <v>41.17</v>
      </c>
      <c r="M6" s="1">
        <v>40.18</v>
      </c>
      <c r="N6" s="1">
        <v>37.14</v>
      </c>
      <c r="O6" s="1">
        <v>38.93</v>
      </c>
      <c r="P6" s="1">
        <v>40.2</v>
      </c>
      <c r="Q6" s="1">
        <v>39.87</v>
      </c>
      <c r="R6" s="1">
        <v>36.82</v>
      </c>
      <c r="S6" s="1">
        <v>30</v>
      </c>
    </row>
    <row r="7" spans="1:19" ht="12" customHeight="1">
      <c r="A7" s="1">
        <v>200410</v>
      </c>
      <c r="C7" s="1">
        <v>40.25</v>
      </c>
      <c r="D7" s="1">
        <v>41.99</v>
      </c>
      <c r="E7" s="1">
        <v>41.04</v>
      </c>
      <c r="F7" s="1">
        <v>39.49</v>
      </c>
      <c r="G7" s="1">
        <v>41.04</v>
      </c>
      <c r="H7" s="1">
        <v>42.62</v>
      </c>
      <c r="I7" s="1">
        <v>41.77</v>
      </c>
      <c r="J7" s="1">
        <v>39.62</v>
      </c>
      <c r="K7" s="1">
        <v>41.58</v>
      </c>
      <c r="L7" s="1">
        <v>43.45</v>
      </c>
      <c r="M7" s="1">
        <v>42.7</v>
      </c>
      <c r="N7" s="1">
        <v>40.53</v>
      </c>
      <c r="O7" s="1">
        <v>42.18</v>
      </c>
      <c r="P7" s="1">
        <v>44.36</v>
      </c>
      <c r="Q7" s="1">
        <v>44.37</v>
      </c>
      <c r="R7" s="1">
        <v>41.89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C10" sqref="C10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30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7.47</v>
      </c>
      <c r="D5" s="1">
        <v>5.47</v>
      </c>
      <c r="E5" s="1">
        <v>5.41</v>
      </c>
      <c r="F5" s="1">
        <v>4.92</v>
      </c>
      <c r="G5" s="1">
        <v>5.06</v>
      </c>
      <c r="H5" s="1">
        <v>5.49</v>
      </c>
      <c r="I5" s="1">
        <v>5.46</v>
      </c>
      <c r="J5" s="1">
        <v>5.04</v>
      </c>
      <c r="K5" s="1">
        <v>5.09</v>
      </c>
      <c r="L5" s="1">
        <v>5.45</v>
      </c>
      <c r="M5" s="1">
        <v>5.41</v>
      </c>
      <c r="N5" s="1">
        <v>5.09</v>
      </c>
      <c r="O5" s="1">
        <v>5.08</v>
      </c>
      <c r="P5" s="1">
        <v>5.43</v>
      </c>
      <c r="Q5" s="1">
        <v>5.72</v>
      </c>
      <c r="R5" s="1">
        <v>5.17</v>
      </c>
      <c r="S5" s="1">
        <v>30</v>
      </c>
    </row>
    <row r="6" spans="1:19" ht="9.75">
      <c r="A6" s="1">
        <v>200409</v>
      </c>
      <c r="C6" s="1">
        <v>6.09</v>
      </c>
      <c r="D6" s="1">
        <v>5.64</v>
      </c>
      <c r="E6" s="1">
        <v>5.61</v>
      </c>
      <c r="F6" s="1">
        <v>5.25</v>
      </c>
      <c r="G6" s="1">
        <v>5.55</v>
      </c>
      <c r="H6" s="1">
        <v>5.83</v>
      </c>
      <c r="I6" s="1">
        <v>5.74</v>
      </c>
      <c r="J6" s="1">
        <v>5.32</v>
      </c>
      <c r="K6" s="1">
        <v>5.53</v>
      </c>
      <c r="L6" s="1">
        <v>5.85</v>
      </c>
      <c r="M6" s="1">
        <v>5.84</v>
      </c>
      <c r="N6" s="1">
        <v>5.42</v>
      </c>
      <c r="O6" s="1">
        <v>5.47</v>
      </c>
      <c r="P6" s="1">
        <v>5.79</v>
      </c>
      <c r="Q6" s="1">
        <v>6.11</v>
      </c>
      <c r="R6" s="1">
        <v>5.5</v>
      </c>
      <c r="S6" s="1">
        <v>30</v>
      </c>
    </row>
    <row r="7" spans="1:19" ht="9.75">
      <c r="A7" s="1">
        <v>200410</v>
      </c>
      <c r="C7" s="1">
        <v>5.61</v>
      </c>
      <c r="D7" s="1">
        <v>5.66</v>
      </c>
      <c r="E7" s="1">
        <v>5.7</v>
      </c>
      <c r="F7" s="1">
        <v>5.58</v>
      </c>
      <c r="G7" s="1">
        <v>5.83</v>
      </c>
      <c r="H7" s="1">
        <v>5.8</v>
      </c>
      <c r="I7" s="1">
        <v>5.84</v>
      </c>
      <c r="J7" s="1">
        <v>5.77</v>
      </c>
      <c r="K7" s="1">
        <v>5.84</v>
      </c>
      <c r="L7" s="1">
        <v>5.79</v>
      </c>
      <c r="M7" s="1">
        <v>5.82</v>
      </c>
      <c r="N7" s="1">
        <v>5.81</v>
      </c>
      <c r="O7" s="1">
        <v>5.75</v>
      </c>
      <c r="P7" s="1">
        <v>5.73</v>
      </c>
      <c r="Q7" s="1">
        <v>6.1</v>
      </c>
      <c r="R7" s="1">
        <v>5.86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workbookViewId="0" topLeftCell="A13">
      <selection activeCell="B35" sqref="B35:E35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38384</v>
      </c>
    </row>
    <row r="2" spans="1:3" ht="12.75">
      <c r="A2" t="s">
        <v>76</v>
      </c>
      <c r="B2" t="s">
        <v>77</v>
      </c>
      <c r="C2" t="s">
        <v>78</v>
      </c>
    </row>
    <row r="3" spans="1:3" ht="12.75">
      <c r="A3" t="s">
        <v>79</v>
      </c>
      <c r="B3" t="s">
        <v>80</v>
      </c>
      <c r="C3" t="s">
        <v>81</v>
      </c>
    </row>
    <row r="5" spans="1:5" ht="12.75">
      <c r="A5" t="s">
        <v>74</v>
      </c>
      <c r="B5" t="s">
        <v>83</v>
      </c>
      <c r="C5" t="s">
        <v>84</v>
      </c>
      <c r="D5" t="s">
        <v>85</v>
      </c>
      <c r="E5" t="s">
        <v>86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20050201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20050202</v>
      </c>
      <c r="B8">
        <v>-99</v>
      </c>
      <c r="C8">
        <v>-99</v>
      </c>
      <c r="D8">
        <v>-99</v>
      </c>
      <c r="E8">
        <v>-99</v>
      </c>
    </row>
    <row r="9" spans="1:5" ht="12.75">
      <c r="A9">
        <v>20050203</v>
      </c>
      <c r="B9">
        <v>5.2</v>
      </c>
      <c r="C9">
        <v>5.8</v>
      </c>
      <c r="D9">
        <v>5.5</v>
      </c>
      <c r="E9">
        <v>6</v>
      </c>
    </row>
    <row r="10" spans="1:5" ht="12.75">
      <c r="A10">
        <v>20050204</v>
      </c>
      <c r="B10">
        <v>5.4</v>
      </c>
      <c r="C10">
        <v>5.4</v>
      </c>
      <c r="D10">
        <v>5.4</v>
      </c>
      <c r="E10">
        <v>5.4</v>
      </c>
    </row>
    <row r="11" spans="1:5" ht="12.75">
      <c r="A11">
        <v>20050205</v>
      </c>
      <c r="B11">
        <v>5.3</v>
      </c>
      <c r="C11">
        <v>5.4</v>
      </c>
      <c r="D11">
        <v>5.4</v>
      </c>
      <c r="E11">
        <v>5.6</v>
      </c>
    </row>
    <row r="12" spans="1:5" ht="12.75">
      <c r="A12">
        <v>20050206</v>
      </c>
      <c r="B12">
        <v>-99</v>
      </c>
      <c r="C12">
        <v>-99</v>
      </c>
      <c r="D12">
        <v>-99</v>
      </c>
      <c r="E12">
        <v>-99</v>
      </c>
    </row>
    <row r="13" spans="1:5" ht="12.75">
      <c r="A13">
        <v>20050207</v>
      </c>
      <c r="B13">
        <v>6.3</v>
      </c>
      <c r="C13">
        <v>6.5</v>
      </c>
      <c r="D13">
        <v>7.3</v>
      </c>
      <c r="E13">
        <v>7.9</v>
      </c>
    </row>
    <row r="14" spans="1:5" ht="12.75">
      <c r="A14">
        <v>20050208</v>
      </c>
      <c r="B14">
        <v>6.4</v>
      </c>
      <c r="C14">
        <v>6.9</v>
      </c>
      <c r="D14">
        <v>7.2</v>
      </c>
      <c r="E14">
        <v>9.2</v>
      </c>
    </row>
    <row r="15" spans="1:5" ht="12.75">
      <c r="A15">
        <v>20050209</v>
      </c>
      <c r="B15">
        <v>6.2</v>
      </c>
      <c r="C15">
        <v>6.2</v>
      </c>
      <c r="D15">
        <v>7.2</v>
      </c>
      <c r="E15">
        <v>9.3</v>
      </c>
    </row>
    <row r="16" spans="1:5" ht="12.75">
      <c r="A16">
        <v>20050210</v>
      </c>
      <c r="B16">
        <v>5.8</v>
      </c>
      <c r="C16">
        <v>6.5</v>
      </c>
      <c r="D16">
        <v>7</v>
      </c>
      <c r="E16">
        <v>7</v>
      </c>
    </row>
    <row r="17" spans="1:5" ht="12.75">
      <c r="A17">
        <v>20050211</v>
      </c>
      <c r="B17">
        <v>5</v>
      </c>
      <c r="C17">
        <v>6.6</v>
      </c>
      <c r="D17">
        <v>7</v>
      </c>
      <c r="E17">
        <v>8.2</v>
      </c>
    </row>
    <row r="18" spans="1:5" ht="12.75">
      <c r="A18">
        <v>20050212</v>
      </c>
      <c r="B18">
        <v>5</v>
      </c>
      <c r="C18">
        <v>5.9</v>
      </c>
      <c r="D18">
        <v>6.6</v>
      </c>
      <c r="E18">
        <v>6.8</v>
      </c>
    </row>
    <row r="19" spans="1:5" ht="12.75">
      <c r="A19">
        <v>20050213</v>
      </c>
      <c r="B19">
        <v>6.2</v>
      </c>
      <c r="C19">
        <v>7.8</v>
      </c>
      <c r="D19">
        <v>9.4</v>
      </c>
      <c r="E19">
        <v>9.7</v>
      </c>
    </row>
    <row r="20" spans="1:5" ht="12.75">
      <c r="A20">
        <v>20050214</v>
      </c>
      <c r="B20">
        <v>6</v>
      </c>
      <c r="C20">
        <v>6.6</v>
      </c>
      <c r="D20">
        <v>7.7</v>
      </c>
      <c r="E20">
        <v>8.8</v>
      </c>
    </row>
    <row r="21" spans="1:5" ht="12.75">
      <c r="A21">
        <v>20050215</v>
      </c>
      <c r="B21">
        <v>6.9</v>
      </c>
      <c r="C21">
        <v>8.4</v>
      </c>
      <c r="D21">
        <v>8.8</v>
      </c>
      <c r="E21">
        <v>8.3</v>
      </c>
    </row>
    <row r="22" spans="1:5" ht="12.75">
      <c r="A22">
        <v>20050216</v>
      </c>
      <c r="B22">
        <v>6.7</v>
      </c>
      <c r="C22">
        <v>6.8</v>
      </c>
      <c r="D22">
        <v>8.4</v>
      </c>
      <c r="E22">
        <v>9.3</v>
      </c>
    </row>
    <row r="23" spans="1:5" ht="12.75">
      <c r="A23">
        <v>20050217</v>
      </c>
      <c r="B23">
        <v>5.7</v>
      </c>
      <c r="C23">
        <v>5.7</v>
      </c>
      <c r="D23">
        <v>5.2</v>
      </c>
      <c r="E23">
        <v>5.5</v>
      </c>
    </row>
    <row r="24" spans="1:5" ht="12.75">
      <c r="A24">
        <v>20050218</v>
      </c>
      <c r="B24">
        <v>6.1</v>
      </c>
      <c r="C24">
        <v>6.6</v>
      </c>
      <c r="D24">
        <v>6.5</v>
      </c>
      <c r="E24">
        <v>6.8</v>
      </c>
    </row>
    <row r="25" spans="1:5" ht="12.75">
      <c r="A25">
        <v>20050219</v>
      </c>
      <c r="B25">
        <v>7.1</v>
      </c>
      <c r="C25">
        <v>8.2</v>
      </c>
      <c r="D25">
        <v>8.8</v>
      </c>
      <c r="E25">
        <v>8.6</v>
      </c>
    </row>
    <row r="26" spans="1:5" ht="12.75">
      <c r="A26">
        <v>20050220</v>
      </c>
      <c r="B26">
        <v>5.7</v>
      </c>
      <c r="C26">
        <v>7.3</v>
      </c>
      <c r="D26">
        <v>7.3</v>
      </c>
      <c r="E26">
        <v>6</v>
      </c>
    </row>
    <row r="27" spans="1:5" ht="12.75">
      <c r="A27">
        <v>20050221</v>
      </c>
      <c r="B27">
        <v>5.1</v>
      </c>
      <c r="C27">
        <v>5.9</v>
      </c>
      <c r="D27">
        <v>7.7</v>
      </c>
      <c r="E27">
        <v>8.3</v>
      </c>
    </row>
    <row r="28" spans="1:5" ht="12.75">
      <c r="A28">
        <v>20050222</v>
      </c>
      <c r="B28">
        <v>4.7</v>
      </c>
      <c r="C28">
        <v>5</v>
      </c>
      <c r="D28">
        <v>5.5</v>
      </c>
      <c r="E28">
        <v>6.1</v>
      </c>
    </row>
    <row r="29" spans="1:5" ht="12.75">
      <c r="A29">
        <v>20050223</v>
      </c>
      <c r="B29">
        <v>4.6</v>
      </c>
      <c r="C29">
        <v>4.7</v>
      </c>
      <c r="D29">
        <v>6.2</v>
      </c>
      <c r="E29">
        <v>6</v>
      </c>
    </row>
    <row r="30" spans="1:5" ht="12.75">
      <c r="A30">
        <v>20050224</v>
      </c>
      <c r="B30">
        <v>5.9</v>
      </c>
      <c r="C30">
        <v>5.3</v>
      </c>
      <c r="D30">
        <v>5.8</v>
      </c>
      <c r="E30">
        <v>6.9</v>
      </c>
    </row>
    <row r="31" spans="1:5" ht="12.75">
      <c r="A31">
        <v>20050225</v>
      </c>
      <c r="B31">
        <v>4.4</v>
      </c>
      <c r="C31">
        <v>4.3</v>
      </c>
      <c r="D31">
        <v>5.4</v>
      </c>
      <c r="E31">
        <v>6.3</v>
      </c>
    </row>
    <row r="32" spans="1:5" ht="12.75">
      <c r="A32">
        <v>20050226</v>
      </c>
      <c r="B32">
        <v>5.7</v>
      </c>
      <c r="C32">
        <v>5.7</v>
      </c>
      <c r="D32">
        <v>6</v>
      </c>
      <c r="E32">
        <v>7.2</v>
      </c>
    </row>
    <row r="33" spans="1:5" ht="12.75">
      <c r="A33">
        <v>20050227</v>
      </c>
      <c r="B33">
        <v>5.2</v>
      </c>
      <c r="C33">
        <v>5.5</v>
      </c>
      <c r="D33">
        <v>6.1</v>
      </c>
      <c r="E33">
        <v>7.7</v>
      </c>
    </row>
    <row r="34" spans="1:5" ht="12.75">
      <c r="A34">
        <v>20050228</v>
      </c>
      <c r="B34">
        <v>3.7</v>
      </c>
      <c r="C34">
        <v>4</v>
      </c>
      <c r="D34">
        <v>4.7</v>
      </c>
      <c r="E34">
        <v>6.1</v>
      </c>
    </row>
    <row r="35" spans="2:5" ht="12.75">
      <c r="B35" s="6">
        <f>AVERAGE(B9:B11,B13:B34)</f>
        <v>5.611999999999999</v>
      </c>
      <c r="C35" s="6">
        <f>AVERAGE(C9:C11,C13:C34)</f>
        <v>6.12</v>
      </c>
      <c r="D35" s="6">
        <f>AVERAGE(D9:D11,D13:D34)</f>
        <v>6.724</v>
      </c>
      <c r="E35" s="6">
        <f>AVERAGE(E9:E11,E13:E34)</f>
        <v>7.3199999999999985</v>
      </c>
    </row>
    <row r="37" spans="2:5" ht="12.75">
      <c r="B37" t="s">
        <v>21</v>
      </c>
      <c r="C37" t="s">
        <v>45</v>
      </c>
      <c r="D37" t="s">
        <v>46</v>
      </c>
      <c r="E37" t="s">
        <v>47</v>
      </c>
    </row>
    <row r="38" spans="1:5" ht="12.75">
      <c r="A38" t="s">
        <v>37</v>
      </c>
      <c r="B38">
        <v>5.7</v>
      </c>
      <c r="C38">
        <v>6.2</v>
      </c>
      <c r="D38">
        <v>6.6</v>
      </c>
      <c r="E38">
        <v>7.5</v>
      </c>
    </row>
    <row r="39" spans="1:5" ht="12.75">
      <c r="A39" t="s">
        <v>65</v>
      </c>
      <c r="B39" s="6">
        <f>B35</f>
        <v>5.611999999999999</v>
      </c>
      <c r="C39" s="6">
        <f>C35</f>
        <v>6.12</v>
      </c>
      <c r="D39" s="6">
        <f>D35</f>
        <v>6.724</v>
      </c>
      <c r="E39" s="6">
        <f>E35</f>
        <v>7.3199999999999985</v>
      </c>
    </row>
    <row r="40" spans="1:5" ht="12.75">
      <c r="A40" t="s">
        <v>38</v>
      </c>
      <c r="B40">
        <v>5.6</v>
      </c>
      <c r="C40">
        <v>6.3</v>
      </c>
      <c r="D40">
        <v>6.8</v>
      </c>
      <c r="E40">
        <v>7.6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0">
      <selection activeCell="B36" sqref="B36:K36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38384</v>
      </c>
    </row>
    <row r="2" spans="1:3" ht="12.75">
      <c r="A2" t="s">
        <v>76</v>
      </c>
      <c r="B2" t="s">
        <v>77</v>
      </c>
      <c r="C2" t="s">
        <v>78</v>
      </c>
    </row>
    <row r="3" spans="1:3" ht="12.75">
      <c r="A3" t="s">
        <v>79</v>
      </c>
      <c r="B3" t="s">
        <v>80</v>
      </c>
      <c r="C3" t="s">
        <v>81</v>
      </c>
    </row>
    <row r="5" spans="2:10" ht="12.75">
      <c r="B5" t="s">
        <v>82</v>
      </c>
      <c r="D5" t="s">
        <v>83</v>
      </c>
      <c r="F5" t="s">
        <v>84</v>
      </c>
      <c r="H5" t="s">
        <v>85</v>
      </c>
      <c r="J5" t="s">
        <v>86</v>
      </c>
    </row>
    <row r="6" spans="1:11" ht="12.75">
      <c r="A6" t="s">
        <v>74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20050201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20050202</v>
      </c>
      <c r="B9">
        <v>-99</v>
      </c>
      <c r="C9">
        <v>-99</v>
      </c>
      <c r="D9">
        <v>-99</v>
      </c>
      <c r="E9">
        <v>-99</v>
      </c>
      <c r="F9">
        <v>-99</v>
      </c>
      <c r="G9">
        <v>-99</v>
      </c>
      <c r="H9">
        <v>-99</v>
      </c>
      <c r="I9">
        <v>-99</v>
      </c>
      <c r="J9">
        <v>-99</v>
      </c>
      <c r="K9">
        <v>-99</v>
      </c>
    </row>
    <row r="10" spans="1:11" ht="12.75">
      <c r="A10">
        <v>20050203</v>
      </c>
      <c r="B10">
        <v>5.3</v>
      </c>
      <c r="C10">
        <v>5.5</v>
      </c>
      <c r="D10">
        <v>5.4</v>
      </c>
      <c r="E10">
        <v>5.4</v>
      </c>
      <c r="F10">
        <v>6.7</v>
      </c>
      <c r="G10">
        <v>7</v>
      </c>
      <c r="H10">
        <v>5.1</v>
      </c>
      <c r="I10">
        <v>5.2</v>
      </c>
      <c r="J10">
        <v>6.3</v>
      </c>
      <c r="K10">
        <v>6.6</v>
      </c>
    </row>
    <row r="11" spans="1:11" ht="12.75">
      <c r="A11">
        <v>20050204</v>
      </c>
      <c r="B11">
        <v>4.9</v>
      </c>
      <c r="C11">
        <v>4.9</v>
      </c>
      <c r="D11">
        <v>6</v>
      </c>
      <c r="E11">
        <v>6.1</v>
      </c>
      <c r="F11">
        <v>5.4</v>
      </c>
      <c r="G11">
        <v>5.5</v>
      </c>
      <c r="H11">
        <v>4.9</v>
      </c>
      <c r="I11">
        <v>6</v>
      </c>
      <c r="J11">
        <v>5.3</v>
      </c>
      <c r="K11">
        <v>5.7</v>
      </c>
    </row>
    <row r="12" spans="1:11" ht="12.75">
      <c r="A12">
        <v>20050205</v>
      </c>
      <c r="B12">
        <v>4.3</v>
      </c>
      <c r="C12">
        <v>4.4</v>
      </c>
      <c r="D12">
        <v>5.8</v>
      </c>
      <c r="E12">
        <v>6.2</v>
      </c>
      <c r="F12">
        <v>6.2</v>
      </c>
      <c r="G12">
        <v>7.3</v>
      </c>
      <c r="H12">
        <v>5</v>
      </c>
      <c r="I12">
        <v>5.4</v>
      </c>
      <c r="J12">
        <v>4.9</v>
      </c>
      <c r="K12">
        <v>5.8</v>
      </c>
    </row>
    <row r="13" spans="1:11" ht="12.75">
      <c r="A13">
        <v>20050206</v>
      </c>
      <c r="B13">
        <v>-99</v>
      </c>
      <c r="C13">
        <v>-99</v>
      </c>
      <c r="D13">
        <v>-99</v>
      </c>
      <c r="E13">
        <v>-99</v>
      </c>
      <c r="F13">
        <v>-99</v>
      </c>
      <c r="G13">
        <v>-99</v>
      </c>
      <c r="H13">
        <v>-99</v>
      </c>
      <c r="I13">
        <v>-99</v>
      </c>
      <c r="J13">
        <v>-99</v>
      </c>
      <c r="K13">
        <v>-99</v>
      </c>
    </row>
    <row r="14" spans="1:11" ht="12.75">
      <c r="A14">
        <v>20050207</v>
      </c>
      <c r="B14">
        <v>4.2</v>
      </c>
      <c r="C14">
        <v>4.3</v>
      </c>
      <c r="D14">
        <v>5.5</v>
      </c>
      <c r="E14">
        <v>5.9</v>
      </c>
      <c r="F14">
        <v>6.3</v>
      </c>
      <c r="G14">
        <v>6.2</v>
      </c>
      <c r="H14">
        <v>8</v>
      </c>
      <c r="I14">
        <v>8.1</v>
      </c>
      <c r="J14">
        <v>10.4</v>
      </c>
      <c r="K14">
        <v>9.3</v>
      </c>
    </row>
    <row r="15" spans="1:11" ht="12.75">
      <c r="A15">
        <v>20050208</v>
      </c>
      <c r="B15">
        <v>4.7</v>
      </c>
      <c r="C15">
        <v>4.7</v>
      </c>
      <c r="D15">
        <v>5</v>
      </c>
      <c r="E15">
        <v>4.9</v>
      </c>
      <c r="F15">
        <v>7.6</v>
      </c>
      <c r="G15">
        <v>6</v>
      </c>
      <c r="H15">
        <v>6</v>
      </c>
      <c r="I15">
        <v>5.8</v>
      </c>
      <c r="J15">
        <v>9</v>
      </c>
      <c r="K15">
        <v>9</v>
      </c>
    </row>
    <row r="16" spans="1:11" ht="12.75">
      <c r="A16">
        <v>20050209</v>
      </c>
      <c r="B16">
        <v>5.5</v>
      </c>
      <c r="C16">
        <v>5.7</v>
      </c>
      <c r="D16">
        <v>5.9</v>
      </c>
      <c r="E16">
        <v>5.9</v>
      </c>
      <c r="F16">
        <v>6.8</v>
      </c>
      <c r="G16">
        <v>7.2</v>
      </c>
      <c r="H16">
        <v>6.3</v>
      </c>
      <c r="I16">
        <v>6</v>
      </c>
      <c r="J16">
        <v>7.2</v>
      </c>
      <c r="K16">
        <v>7.3</v>
      </c>
    </row>
    <row r="17" spans="1:11" ht="12.75">
      <c r="A17">
        <v>20050210</v>
      </c>
      <c r="B17">
        <v>4.2</v>
      </c>
      <c r="C17">
        <v>4.3</v>
      </c>
      <c r="D17">
        <v>5.4</v>
      </c>
      <c r="E17">
        <v>5.1</v>
      </c>
      <c r="F17">
        <v>5.7</v>
      </c>
      <c r="G17">
        <v>5.7</v>
      </c>
      <c r="H17">
        <v>6.7</v>
      </c>
      <c r="I17">
        <v>7.2</v>
      </c>
      <c r="J17">
        <v>5.3</v>
      </c>
      <c r="K17">
        <v>6.4</v>
      </c>
    </row>
    <row r="18" spans="1:11" ht="12.75">
      <c r="A18">
        <v>20050211</v>
      </c>
      <c r="B18">
        <v>5.1</v>
      </c>
      <c r="C18">
        <v>4.8</v>
      </c>
      <c r="D18">
        <v>5.8</v>
      </c>
      <c r="E18">
        <v>5.8</v>
      </c>
      <c r="F18">
        <v>6.3</v>
      </c>
      <c r="G18">
        <v>6.5</v>
      </c>
      <c r="H18">
        <v>6.4</v>
      </c>
      <c r="I18">
        <v>6.4</v>
      </c>
      <c r="J18">
        <v>7.6</v>
      </c>
      <c r="K18">
        <v>7.6</v>
      </c>
    </row>
    <row r="19" spans="1:11" ht="12.75">
      <c r="A19">
        <v>20050212</v>
      </c>
      <c r="B19">
        <v>4.1</v>
      </c>
      <c r="C19">
        <v>4.1</v>
      </c>
      <c r="D19">
        <v>4.9</v>
      </c>
      <c r="E19">
        <v>4.6</v>
      </c>
      <c r="F19">
        <v>5.8</v>
      </c>
      <c r="G19">
        <v>6.2</v>
      </c>
      <c r="H19">
        <v>7.8</v>
      </c>
      <c r="I19">
        <v>7.9</v>
      </c>
      <c r="J19">
        <v>7.4</v>
      </c>
      <c r="K19">
        <v>7.4</v>
      </c>
    </row>
    <row r="20" spans="1:11" ht="12.75">
      <c r="A20">
        <v>20050213</v>
      </c>
      <c r="B20">
        <v>4.7</v>
      </c>
      <c r="C20">
        <v>4.7</v>
      </c>
      <c r="D20">
        <v>5.5</v>
      </c>
      <c r="E20">
        <v>5.6</v>
      </c>
      <c r="F20">
        <v>8.5</v>
      </c>
      <c r="G20">
        <v>8</v>
      </c>
      <c r="H20">
        <v>8</v>
      </c>
      <c r="I20">
        <v>10.3</v>
      </c>
      <c r="J20">
        <v>12.1</v>
      </c>
      <c r="K20">
        <v>12.1</v>
      </c>
    </row>
    <row r="21" spans="1:11" ht="12.75">
      <c r="A21">
        <v>20050214</v>
      </c>
      <c r="B21">
        <v>4.9</v>
      </c>
      <c r="C21">
        <v>4.9</v>
      </c>
      <c r="D21">
        <v>5.3</v>
      </c>
      <c r="E21">
        <v>5.3</v>
      </c>
      <c r="F21">
        <v>6.6</v>
      </c>
      <c r="G21">
        <v>6.8</v>
      </c>
      <c r="H21">
        <v>7.7</v>
      </c>
      <c r="I21">
        <v>7.6</v>
      </c>
      <c r="J21">
        <v>8.1</v>
      </c>
      <c r="K21">
        <v>9.1</v>
      </c>
    </row>
    <row r="22" spans="1:11" ht="12.75">
      <c r="A22">
        <v>20050215</v>
      </c>
      <c r="B22">
        <v>6</v>
      </c>
      <c r="C22">
        <v>5.9</v>
      </c>
      <c r="D22">
        <v>6.7</v>
      </c>
      <c r="E22">
        <v>6.6</v>
      </c>
      <c r="F22">
        <v>7.3</v>
      </c>
      <c r="G22">
        <v>7.1</v>
      </c>
      <c r="H22">
        <v>9.8</v>
      </c>
      <c r="I22">
        <v>9.9</v>
      </c>
      <c r="J22">
        <v>10.4</v>
      </c>
      <c r="K22">
        <v>8.2</v>
      </c>
    </row>
    <row r="23" spans="1:11" ht="12.75">
      <c r="A23">
        <v>20050216</v>
      </c>
      <c r="B23">
        <v>6.6</v>
      </c>
      <c r="C23">
        <v>6.1</v>
      </c>
      <c r="D23">
        <v>6.9</v>
      </c>
      <c r="E23">
        <v>7</v>
      </c>
      <c r="F23">
        <v>7</v>
      </c>
      <c r="G23">
        <v>6.5</v>
      </c>
      <c r="H23">
        <v>7.1</v>
      </c>
      <c r="I23">
        <v>7</v>
      </c>
      <c r="J23">
        <v>10.2</v>
      </c>
      <c r="K23">
        <v>10.2</v>
      </c>
    </row>
    <row r="24" spans="1:11" ht="12.75">
      <c r="A24">
        <v>20050217</v>
      </c>
      <c r="B24">
        <v>4.9</v>
      </c>
      <c r="C24">
        <v>4.9</v>
      </c>
      <c r="D24">
        <v>6.3</v>
      </c>
      <c r="E24">
        <v>5.9</v>
      </c>
      <c r="F24">
        <v>5.2</v>
      </c>
      <c r="G24">
        <v>5.9</v>
      </c>
      <c r="H24">
        <v>4.6</v>
      </c>
      <c r="I24">
        <v>4.4</v>
      </c>
      <c r="J24">
        <v>5.1</v>
      </c>
      <c r="K24">
        <v>4.9</v>
      </c>
    </row>
    <row r="25" spans="1:11" ht="12.75">
      <c r="A25">
        <v>20050218</v>
      </c>
      <c r="B25">
        <v>4.7</v>
      </c>
      <c r="C25">
        <v>4.6</v>
      </c>
      <c r="D25">
        <v>5.2</v>
      </c>
      <c r="E25">
        <v>5.2</v>
      </c>
      <c r="F25">
        <v>6.7</v>
      </c>
      <c r="G25">
        <v>7.3</v>
      </c>
      <c r="H25">
        <v>6.7</v>
      </c>
      <c r="I25">
        <v>7.1</v>
      </c>
      <c r="J25">
        <v>6.8</v>
      </c>
      <c r="K25">
        <v>6.2</v>
      </c>
    </row>
    <row r="26" spans="1:11" ht="12.75">
      <c r="A26">
        <v>20050219</v>
      </c>
      <c r="B26">
        <v>5.9</v>
      </c>
      <c r="C26">
        <v>5.3</v>
      </c>
      <c r="D26">
        <v>7.4</v>
      </c>
      <c r="E26">
        <v>7.2</v>
      </c>
      <c r="F26">
        <v>7.6</v>
      </c>
      <c r="G26">
        <v>7.6</v>
      </c>
      <c r="H26">
        <v>9</v>
      </c>
      <c r="I26">
        <v>9.1</v>
      </c>
      <c r="J26">
        <v>8.5</v>
      </c>
      <c r="K26">
        <v>8.7</v>
      </c>
    </row>
    <row r="27" spans="1:11" ht="12.75">
      <c r="A27">
        <v>20050220</v>
      </c>
      <c r="B27">
        <v>5.7</v>
      </c>
      <c r="C27">
        <v>5.8</v>
      </c>
      <c r="D27">
        <v>6.1</v>
      </c>
      <c r="E27">
        <v>5.2</v>
      </c>
      <c r="F27">
        <v>7.7</v>
      </c>
      <c r="G27">
        <v>7.9</v>
      </c>
      <c r="H27">
        <v>9.6</v>
      </c>
      <c r="I27">
        <v>9.6</v>
      </c>
      <c r="J27">
        <v>7.5</v>
      </c>
      <c r="K27">
        <v>7.5</v>
      </c>
    </row>
    <row r="28" spans="1:11" ht="12.75">
      <c r="A28">
        <v>20050221</v>
      </c>
      <c r="B28">
        <v>4.5</v>
      </c>
      <c r="C28">
        <v>4.5</v>
      </c>
      <c r="D28">
        <v>5.3</v>
      </c>
      <c r="E28">
        <v>5.3</v>
      </c>
      <c r="F28">
        <v>5.8</v>
      </c>
      <c r="G28">
        <v>5</v>
      </c>
      <c r="H28">
        <v>7.2</v>
      </c>
      <c r="I28">
        <v>7.2</v>
      </c>
      <c r="J28">
        <v>10</v>
      </c>
      <c r="K28">
        <v>10</v>
      </c>
    </row>
    <row r="29" spans="1:11" ht="12.75">
      <c r="A29">
        <v>20050222</v>
      </c>
      <c r="B29">
        <v>4.9</v>
      </c>
      <c r="C29">
        <v>5</v>
      </c>
      <c r="D29">
        <v>4.9</v>
      </c>
      <c r="E29">
        <v>4.6</v>
      </c>
      <c r="F29">
        <v>6.1</v>
      </c>
      <c r="G29">
        <v>6.5</v>
      </c>
      <c r="H29">
        <v>6.4</v>
      </c>
      <c r="I29">
        <v>6.2</v>
      </c>
      <c r="J29">
        <v>6.9</v>
      </c>
      <c r="K29">
        <v>6.7</v>
      </c>
    </row>
    <row r="30" spans="1:11" ht="12.75">
      <c r="A30">
        <v>20050223</v>
      </c>
      <c r="B30">
        <v>5.5</v>
      </c>
      <c r="C30">
        <v>5.7</v>
      </c>
      <c r="D30">
        <v>5.5</v>
      </c>
      <c r="E30">
        <v>5.6</v>
      </c>
      <c r="F30">
        <v>4.6</v>
      </c>
      <c r="G30">
        <v>5</v>
      </c>
      <c r="H30">
        <v>5.9</v>
      </c>
      <c r="I30">
        <v>7</v>
      </c>
      <c r="J30">
        <v>5.6</v>
      </c>
      <c r="K30">
        <v>6.9</v>
      </c>
    </row>
    <row r="31" spans="1:11" ht="12.75">
      <c r="A31">
        <v>20050224</v>
      </c>
      <c r="B31">
        <v>7.5</v>
      </c>
      <c r="C31">
        <v>7.9</v>
      </c>
      <c r="D31">
        <v>6.6</v>
      </c>
      <c r="E31">
        <v>7.1</v>
      </c>
      <c r="F31">
        <v>6.1</v>
      </c>
      <c r="G31">
        <v>6.5</v>
      </c>
      <c r="H31">
        <v>5.9</v>
      </c>
      <c r="I31">
        <v>5.6</v>
      </c>
      <c r="J31">
        <v>6.5</v>
      </c>
      <c r="K31">
        <v>7.3</v>
      </c>
    </row>
    <row r="32" spans="1:11" ht="12.75">
      <c r="A32">
        <v>20050225</v>
      </c>
      <c r="B32">
        <v>4.6</v>
      </c>
      <c r="C32">
        <v>4.5</v>
      </c>
      <c r="D32">
        <v>4.6</v>
      </c>
      <c r="E32">
        <v>4.7</v>
      </c>
      <c r="F32">
        <v>4.7</v>
      </c>
      <c r="G32">
        <v>5</v>
      </c>
      <c r="H32">
        <v>4.9</v>
      </c>
      <c r="I32">
        <v>4.7</v>
      </c>
      <c r="J32">
        <v>5.5</v>
      </c>
      <c r="K32">
        <v>6</v>
      </c>
    </row>
    <row r="33" spans="1:11" ht="12.75">
      <c r="A33">
        <v>20050226</v>
      </c>
      <c r="B33">
        <v>4.9</v>
      </c>
      <c r="C33">
        <v>5.2</v>
      </c>
      <c r="D33">
        <v>6.2</v>
      </c>
      <c r="E33">
        <v>6.3</v>
      </c>
      <c r="F33">
        <v>5.1</v>
      </c>
      <c r="G33">
        <v>5.1</v>
      </c>
      <c r="H33">
        <v>5.8</v>
      </c>
      <c r="I33">
        <v>5.4</v>
      </c>
      <c r="J33">
        <v>5.9</v>
      </c>
      <c r="K33">
        <v>6.5</v>
      </c>
    </row>
    <row r="34" spans="1:11" ht="12.75">
      <c r="A34">
        <v>20050227</v>
      </c>
      <c r="B34">
        <v>4</v>
      </c>
      <c r="C34">
        <v>4.3</v>
      </c>
      <c r="D34">
        <v>5.6</v>
      </c>
      <c r="E34">
        <v>5.5</v>
      </c>
      <c r="F34">
        <v>6.3</v>
      </c>
      <c r="G34">
        <v>6.3</v>
      </c>
      <c r="H34">
        <v>6.1</v>
      </c>
      <c r="I34">
        <v>6.3</v>
      </c>
      <c r="J34">
        <v>10</v>
      </c>
      <c r="K34">
        <v>10.1</v>
      </c>
    </row>
    <row r="35" spans="1:11" ht="12.75">
      <c r="A35">
        <v>20050228</v>
      </c>
      <c r="B35">
        <v>4.2</v>
      </c>
      <c r="C35">
        <v>4.2</v>
      </c>
      <c r="D35">
        <v>4.1</v>
      </c>
      <c r="E35">
        <v>4</v>
      </c>
      <c r="F35">
        <v>3.9</v>
      </c>
      <c r="G35">
        <v>3.9</v>
      </c>
      <c r="H35">
        <v>5</v>
      </c>
      <c r="I35">
        <v>5</v>
      </c>
      <c r="J35">
        <v>5.6</v>
      </c>
      <c r="K35">
        <v>5.6</v>
      </c>
    </row>
    <row r="36" spans="2:11" ht="12.75">
      <c r="B36" s="6">
        <f aca="true" t="shared" si="0" ref="B36:K36">AVERAGE(B10:B12,B14:B35)</f>
        <v>5.032000000000001</v>
      </c>
      <c r="C36" s="6">
        <f>AVERAGE(C10:C12,C14:C35)</f>
        <v>5.048</v>
      </c>
      <c r="D36" s="6">
        <f>AVERAGE(D10:D12,D14:D35)</f>
        <v>5.675999999999999</v>
      </c>
      <c r="E36" s="6">
        <f>AVERAGE(E10:E12,E14:E35)</f>
        <v>5.64</v>
      </c>
      <c r="F36" s="6">
        <f t="shared" si="0"/>
        <v>6.239999999999998</v>
      </c>
      <c r="G36" s="6">
        <f t="shared" si="0"/>
        <v>6.32</v>
      </c>
      <c r="H36" s="6">
        <f t="shared" si="0"/>
        <v>6.636</v>
      </c>
      <c r="I36" s="6">
        <f t="shared" si="0"/>
        <v>6.815999999999999</v>
      </c>
      <c r="J36" s="6">
        <f t="shared" si="0"/>
        <v>7.524</v>
      </c>
      <c r="K36" s="6">
        <f t="shared" si="0"/>
        <v>7.644</v>
      </c>
    </row>
    <row r="39" spans="1:6" ht="12.75">
      <c r="A39" t="s">
        <v>37</v>
      </c>
      <c r="B39">
        <v>5</v>
      </c>
      <c r="C39">
        <v>5.7</v>
      </c>
      <c r="D39">
        <v>6.2</v>
      </c>
      <c r="E39">
        <v>6.6</v>
      </c>
      <c r="F39">
        <v>7.5</v>
      </c>
    </row>
    <row r="40" spans="1:6" ht="12.75">
      <c r="A40" t="s">
        <v>38</v>
      </c>
      <c r="B40">
        <v>5</v>
      </c>
      <c r="C40">
        <v>5.6</v>
      </c>
      <c r="D40">
        <v>6.3</v>
      </c>
      <c r="E40">
        <v>6.8</v>
      </c>
      <c r="F40">
        <v>7.6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2005-03-30T20:07:44Z</dcterms:modified>
  <cp:category/>
  <cp:version/>
  <cp:contentType/>
  <cp:contentStatus/>
</cp:coreProperties>
</file>