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7500" windowHeight="4668" firstSheet="30" activeTab="33"/>
  </bookViews>
  <sheets>
    <sheet name="brier" sheetId="1" r:id="rId1"/>
    <sheet name="brierimp" sheetId="2" r:id="rId2"/>
    <sheet name="rmsmin" sheetId="3" r:id="rId3"/>
    <sheet name="rmsmax" sheetId="4" r:id="rId4"/>
    <sheet name="rmsdwpf" sheetId="5" r:id="rId5"/>
    <sheet name="rmstclo" sheetId="6" r:id="rId6"/>
    <sheet name="rmssped" sheetId="7" r:id="rId7"/>
    <sheet name="rms_NDFDminT200501" sheetId="8" r:id="rId8"/>
    <sheet name="rms_minT200501" sheetId="9" r:id="rId9"/>
    <sheet name="rms_NDFDmaxT200501" sheetId="10" r:id="rId10"/>
    <sheet name="rms_maxT200501" sheetId="11" r:id="rId11"/>
    <sheet name="popstat_NDFD200501" sheetId="12" r:id="rId12"/>
    <sheet name="Popstat200501" sheetId="13" r:id="rId13"/>
    <sheet name="rms_dwpf_NDFD200501" sheetId="14" r:id="rId14"/>
    <sheet name="rms_dwpf_200501" sheetId="15" r:id="rId15"/>
    <sheet name="rms_cld_NDFD200501" sheetId="16" r:id="rId16"/>
    <sheet name="rms_cld_200501" sheetId="17" r:id="rId17"/>
    <sheet name="rms_sped_NDFD200501" sheetId="18" r:id="rId18"/>
    <sheet name="rms_sped_200501" sheetId="19" r:id="rId19"/>
    <sheet name="rms_drct_NDFD200501" sheetId="20" r:id="rId20"/>
    <sheet name="rms_drct_200501_rotate" sheetId="21" r:id="rId21"/>
    <sheet name="rms_drct_200501" sheetId="22" r:id="rId22"/>
    <sheet name="rmsdrct" sheetId="23" r:id="rId23"/>
    <sheet name="Xbrier" sheetId="24" r:id="rId24"/>
    <sheet name="Xbrierimp" sheetId="25" r:id="rId25"/>
    <sheet name="Xrmsmin" sheetId="26" r:id="rId26"/>
    <sheet name="Xrmsmax" sheetId="27" r:id="rId27"/>
    <sheet name="Xrms_minT_200501" sheetId="28" r:id="rId28"/>
    <sheet name="Xrms_maxt_200501" sheetId="29" r:id="rId29"/>
    <sheet name="Xbrier_200501" sheetId="30" r:id="rId30"/>
    <sheet name="Xrms_dwpf_200501" sheetId="31" r:id="rId31"/>
    <sheet name="Xrms_cld_200501" sheetId="32" r:id="rId32"/>
    <sheet name="Xrms_sped_200501" sheetId="33" r:id="rId33"/>
    <sheet name="Xrms_drct_200501" sheetId="34" r:id="rId34"/>
  </sheets>
  <definedNames>
    <definedName name="popstats.012005" localSheetId="11">'popstat_NDFD200501'!$A$1:$I$37</definedName>
    <definedName name="popstats.012005" localSheetId="12">'Popstat200501'!$A$1:$AE$37</definedName>
    <definedName name="rms_drct_200501" localSheetId="21">'rms_drct_200501'!$A$1:$Q$37</definedName>
    <definedName name="rms_drct_200501" localSheetId="19">'rms_drct_NDFD200501'!$A$1:$Q$37</definedName>
    <definedName name="rms_drct_200501_rotate" localSheetId="20">'rms_drct_200501_rotate'!$A$1:$Q$37</definedName>
    <definedName name="rms_dwpf_200501" localSheetId="14">'rms_dwpf_200501'!$A$1:$Y$38</definedName>
    <definedName name="rms_dwpf_200501" localSheetId="13">'rms_dwpf_NDFD200501'!$A$1:$Q$37</definedName>
    <definedName name="rms_sped_200501" localSheetId="18">'rms_sped_200501'!$A$1:$Q$37</definedName>
    <definedName name="rms_sped_200501" localSheetId="17">'rms_sped_NDFD200501'!$A$1:$Q$37</definedName>
    <definedName name="rms_tclo_200501" localSheetId="16">'rms_cld_200501'!$A$1:$Q$37</definedName>
    <definedName name="rms_tclo_200501" localSheetId="15">'rms_cld_NDFD200501'!$A$1:$Q$37</definedName>
    <definedName name="rmsmaxerr.012005" localSheetId="9">'rms_NDFDmaxT200501'!$A$1:$E$37</definedName>
    <definedName name="rmsmaxerr.012005_1" localSheetId="10">'rms_maxT200501'!$A$1:$K$38</definedName>
    <definedName name="rmsminerr.012005" localSheetId="8">'rms_minT200501'!$A$1:$K$38</definedName>
    <definedName name="rmsminerr.012005" localSheetId="7">'rms_NDFDminT200501'!$A$1:$E$37</definedName>
  </definedNames>
  <calcPr fullCalcOnLoad="1"/>
</workbook>
</file>

<file path=xl/sharedStrings.xml><?xml version="1.0" encoding="utf-8"?>
<sst xmlns="http://schemas.openxmlformats.org/spreadsheetml/2006/main" count="922" uniqueCount="133">
  <si>
    <t>Day 3</t>
  </si>
  <si>
    <t>F090</t>
  </si>
  <si>
    <t>F096</t>
  </si>
  <si>
    <t>F102</t>
  </si>
  <si>
    <t>F108</t>
  </si>
  <si>
    <t>F114</t>
  </si>
  <si>
    <t>F120</t>
  </si>
  <si>
    <t>F126</t>
  </si>
  <si>
    <t>F132</t>
  </si>
  <si>
    <t>F144</t>
  </si>
  <si>
    <t>F150</t>
  </si>
  <si>
    <t>F156</t>
  </si>
  <si>
    <t>F162</t>
  </si>
  <si>
    <t>F168</t>
  </si>
  <si>
    <t>F138</t>
  </si>
  <si>
    <t>F174</t>
  </si>
  <si>
    <t>F180</t>
  </si>
  <si>
    <t>06Z</t>
  </si>
  <si>
    <t>18Z</t>
  </si>
  <si>
    <t>00Z</t>
  </si>
  <si>
    <t>12Z</t>
  </si>
  <si>
    <t>Day 4</t>
  </si>
  <si>
    <t>Year/Month</t>
  </si>
  <si>
    <t>day 4</t>
  </si>
  <si>
    <t>day 6</t>
  </si>
  <si>
    <t>day 7</t>
  </si>
  <si>
    <t>day 5</t>
  </si>
  <si>
    <t>Avg Fcsts</t>
  </si>
  <si>
    <t>MONTHLY AVG HPC DEW POINT RMS ERROR</t>
  </si>
  <si>
    <t>MONTHLY AVG HPC CLOUD COVER RMS ERROR</t>
  </si>
  <si>
    <t>MONTHLY AVG HPC WIND SPEED RMS ERROR</t>
  </si>
  <si>
    <t>MONTHLY AVG HPC WIND DIRECTION RMS ERROR</t>
  </si>
  <si>
    <t>DAY4</t>
  </si>
  <si>
    <t>DAY5</t>
  </si>
  <si>
    <t>DAY6</t>
  </si>
  <si>
    <t>DAY7</t>
  </si>
  <si>
    <t>YYYYMMDD</t>
  </si>
  <si>
    <t>HPC</t>
  </si>
  <si>
    <t>MOS</t>
  </si>
  <si>
    <t>--------</t>
  </si>
  <si>
    <t>----</t>
  </si>
  <si>
    <t>------</t>
  </si>
  <si>
    <t>-------</t>
  </si>
  <si>
    <t>-----</t>
  </si>
  <si>
    <t>---------</t>
  </si>
  <si>
    <t>Day 5</t>
  </si>
  <si>
    <t>Day 6</t>
  </si>
  <si>
    <t>Day 7</t>
  </si>
  <si>
    <t>Avg fcsts</t>
  </si>
  <si>
    <t>MONTHLY AVG HPC RMS MIN ERROR</t>
  </si>
  <si>
    <t>MONTHLY AVG HPC RMS MAX ERROR</t>
  </si>
  <si>
    <t>MONTHLY AVERAGE HPC BRIER SCORES</t>
  </si>
  <si>
    <t>Period 1</t>
  </si>
  <si>
    <t>Period 2</t>
  </si>
  <si>
    <t>% IMPROVEMENT OF HPC BRIER SCORES OVER MOS</t>
  </si>
  <si>
    <t>rature</t>
  </si>
  <si>
    <t>Cloud C</t>
  </si>
  <si>
    <t>over</t>
  </si>
  <si>
    <t>Wind Spe</t>
  </si>
  <si>
    <t>ed</t>
  </si>
  <si>
    <t>Wind Di</t>
  </si>
  <si>
    <t>rection</t>
  </si>
  <si>
    <t>RMS Err</t>
  </si>
  <si>
    <t>or</t>
  </si>
  <si>
    <t xml:space="preserve">HPC </t>
  </si>
  <si>
    <t>NDFD</t>
  </si>
  <si>
    <t>F90</t>
  </si>
  <si>
    <t>F96</t>
  </si>
  <si>
    <t>NDFD RMS</t>
  </si>
  <si>
    <t>Error</t>
  </si>
  <si>
    <t>Dew Poin</t>
  </si>
  <si>
    <t>t Tempe</t>
  </si>
  <si>
    <t>Wind Dir</t>
  </si>
  <si>
    <t>ection</t>
  </si>
  <si>
    <t>erature</t>
  </si>
  <si>
    <t>*****</t>
  </si>
  <si>
    <t>t Temp</t>
  </si>
  <si>
    <t>DATE</t>
  </si>
  <si>
    <t>DIF</t>
  </si>
  <si>
    <t>ROOT MEAN</t>
  </si>
  <si>
    <t>SQUARE</t>
  </si>
  <si>
    <t>ERRORS:</t>
  </si>
  <si>
    <t>MINIMUM T</t>
  </si>
  <si>
    <t>EMPERAT</t>
  </si>
  <si>
    <t>URES</t>
  </si>
  <si>
    <t>DAY 3</t>
  </si>
  <si>
    <t>DAY 4</t>
  </si>
  <si>
    <t>DAY 5</t>
  </si>
  <si>
    <t>DAY 6</t>
  </si>
  <si>
    <t>DAY 7</t>
  </si>
  <si>
    <t>MAXIMUM T</t>
  </si>
  <si>
    <t>BRIER SK</t>
  </si>
  <si>
    <t>ILL S</t>
  </si>
  <si>
    <t>CORE</t>
  </si>
  <si>
    <t>* 10</t>
  </si>
  <si>
    <t>PREC</t>
  </si>
  <si>
    <t>ION</t>
  </si>
  <si>
    <t>DAY</t>
  </si>
  <si>
    <t>3 1</t>
  </si>
  <si>
    <t>2Z</t>
  </si>
  <si>
    <t>3 0</t>
  </si>
  <si>
    <t>0Z</t>
  </si>
  <si>
    <t>4 1</t>
  </si>
  <si>
    <t>4 0</t>
  </si>
  <si>
    <t>5 1</t>
  </si>
  <si>
    <t>5 0</t>
  </si>
  <si>
    <t>6 0</t>
  </si>
  <si>
    <t>7 1</t>
  </si>
  <si>
    <t>7 0</t>
  </si>
  <si>
    <t>---</t>
  </si>
  <si>
    <t>CORE *</t>
  </si>
  <si>
    <t>Day 4 12Z</t>
  </si>
  <si>
    <t>Day 4 00Z</t>
  </si>
  <si>
    <t>Day 5 12Z</t>
  </si>
  <si>
    <t>Day 5 00Z</t>
  </si>
  <si>
    <t>Day 6 12Z</t>
  </si>
  <si>
    <t>Day 6 00Z</t>
  </si>
  <si>
    <t>Day 7 12Z</t>
  </si>
  <si>
    <t>Day 7 00Z</t>
  </si>
  <si>
    <t>RMS Erro</t>
  </si>
  <si>
    <t>r</t>
  </si>
  <si>
    <t>RMS Error</t>
  </si>
  <si>
    <t>NDFD Cloud</t>
  </si>
  <si>
    <t>Cover</t>
  </si>
  <si>
    <t>Wind Speed</t>
  </si>
  <si>
    <t>6 1</t>
  </si>
  <si>
    <t>IPITAT</t>
  </si>
  <si>
    <t>HPC 25 Degree Rotate</t>
  </si>
  <si>
    <t>HPC 20 Degree Rotate</t>
  </si>
  <si>
    <t>HPC 30 Degree Rotate</t>
  </si>
  <si>
    <t>HPC 35 Degree Rotate</t>
  </si>
  <si>
    <t>HPC 40 Degree Rotate</t>
  </si>
  <si>
    <t>HPC 55 Degree Rotate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</si>
</sst>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.25"/>
      <name val="Arial"/>
      <family val="2"/>
    </font>
    <font>
      <b/>
      <sz val="16"/>
      <name val="Arial"/>
      <family val="2"/>
    </font>
    <font>
      <sz val="8.5"/>
      <name val="Arial"/>
      <family val="0"/>
    </font>
    <font>
      <b/>
      <sz val="11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9.75"/>
      <name val="Arial"/>
      <family val="2"/>
    </font>
    <font>
      <b/>
      <sz val="11.75"/>
      <name val="Arial"/>
      <family val="2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164" fontId="6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" fontId="2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chartsheet" Target="chartsheets/sheet1.xml" /><Relationship Id="rId25" Type="http://schemas.openxmlformats.org/officeDocument/2006/relationships/chartsheet" Target="chartsheets/sheet2.xml" /><Relationship Id="rId26" Type="http://schemas.openxmlformats.org/officeDocument/2006/relationships/chartsheet" Target="chartsheets/sheet3.xml" /><Relationship Id="rId27" Type="http://schemas.openxmlformats.org/officeDocument/2006/relationships/chartsheet" Target="chartsheets/sheet4.xml" /><Relationship Id="rId28" Type="http://schemas.openxmlformats.org/officeDocument/2006/relationships/chartsheet" Target="chartsheets/sheet5.xml" /><Relationship Id="rId29" Type="http://schemas.openxmlformats.org/officeDocument/2006/relationships/chartsheet" Target="chartsheets/sheet6.xml" /><Relationship Id="rId30" Type="http://schemas.openxmlformats.org/officeDocument/2006/relationships/chartsheet" Target="chartsheets/sheet7.xml" /><Relationship Id="rId31" Type="http://schemas.openxmlformats.org/officeDocument/2006/relationships/chartsheet" Target="chartsheets/sheet8.xml" /><Relationship Id="rId32" Type="http://schemas.openxmlformats.org/officeDocument/2006/relationships/chartsheet" Target="chartsheets/sheet9.xml" /><Relationship Id="rId33" Type="http://schemas.openxmlformats.org/officeDocument/2006/relationships/chartsheet" Target="chartsheets/sheet10.xml" /><Relationship Id="rId34" Type="http://schemas.openxmlformats.org/officeDocument/2006/relationships/chartsheet" Target="chartsheets/sheet11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Medium Range PoPs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brier!$B$5:$B$10</c:f>
              <c:numCache>
                <c:ptCount val="6"/>
                <c:pt idx="0">
                  <c:v>0.145</c:v>
                </c:pt>
                <c:pt idx="1">
                  <c:v>0.117</c:v>
                </c:pt>
                <c:pt idx="2">
                  <c:v>0.157</c:v>
                </c:pt>
                <c:pt idx="3">
                  <c:v>0.151</c:v>
                </c:pt>
                <c:pt idx="4">
                  <c:v>0.114</c:v>
                </c:pt>
                <c:pt idx="5">
                  <c:v>0.154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brier!$C$5:$C$10</c:f>
              <c:numCache>
                <c:ptCount val="6"/>
                <c:pt idx="0">
                  <c:v>0.147</c:v>
                </c:pt>
                <c:pt idx="1">
                  <c:v>0.114</c:v>
                </c:pt>
                <c:pt idx="2">
                  <c:v>0.165</c:v>
                </c:pt>
                <c:pt idx="3">
                  <c:v>0.152</c:v>
                </c:pt>
                <c:pt idx="4">
                  <c:v>0.108</c:v>
                </c:pt>
                <c:pt idx="5">
                  <c:v>0.139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brier!$D$5:$D$10</c:f>
              <c:numCache>
                <c:ptCount val="6"/>
                <c:pt idx="0">
                  <c:v>0.144</c:v>
                </c:pt>
                <c:pt idx="1">
                  <c:v>0.119</c:v>
                </c:pt>
                <c:pt idx="2">
                  <c:v>0.157</c:v>
                </c:pt>
                <c:pt idx="3">
                  <c:v>0.154</c:v>
                </c:pt>
                <c:pt idx="4">
                  <c:v>0.112</c:v>
                </c:pt>
                <c:pt idx="5">
                  <c:v>0.149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brier!$E$5:$E$10</c:f>
              <c:numCache>
                <c:ptCount val="6"/>
                <c:pt idx="0">
                  <c:v>0.147</c:v>
                </c:pt>
                <c:pt idx="1">
                  <c:v>0.118</c:v>
                </c:pt>
                <c:pt idx="2">
                  <c:v>0.168</c:v>
                </c:pt>
                <c:pt idx="3">
                  <c:v>0.154</c:v>
                </c:pt>
                <c:pt idx="4">
                  <c:v>0.108</c:v>
                </c:pt>
                <c:pt idx="5">
                  <c:v>0.145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brier!$F$5:$F$10</c:f>
              <c:numCache>
                <c:ptCount val="6"/>
                <c:pt idx="0">
                  <c:v>0.148</c:v>
                </c:pt>
                <c:pt idx="1">
                  <c:v>0.125</c:v>
                </c:pt>
                <c:pt idx="2">
                  <c:v>0.162</c:v>
                </c:pt>
                <c:pt idx="3">
                  <c:v>0.158</c:v>
                </c:pt>
                <c:pt idx="4">
                  <c:v>0.116</c:v>
                </c:pt>
                <c:pt idx="5">
                  <c:v>0.153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brier!$G$5:$G$10</c:f>
              <c:numCache>
                <c:ptCount val="6"/>
                <c:pt idx="0">
                  <c:v>0.151</c:v>
                </c:pt>
                <c:pt idx="1">
                  <c:v>0.121</c:v>
                </c:pt>
                <c:pt idx="2">
                  <c:v>0.177</c:v>
                </c:pt>
                <c:pt idx="3">
                  <c:v>0.162</c:v>
                </c:pt>
                <c:pt idx="4">
                  <c:v>0.108</c:v>
                </c:pt>
                <c:pt idx="5">
                  <c:v>0.148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brier!$H$5:$H$10</c:f>
              <c:numCache>
                <c:ptCount val="6"/>
                <c:pt idx="0">
                  <c:v>0.15</c:v>
                </c:pt>
                <c:pt idx="1">
                  <c:v>0.129</c:v>
                </c:pt>
                <c:pt idx="2">
                  <c:v>0.167</c:v>
                </c:pt>
                <c:pt idx="3">
                  <c:v>0.162</c:v>
                </c:pt>
                <c:pt idx="4">
                  <c:v>0.12</c:v>
                </c:pt>
                <c:pt idx="5">
                  <c:v>0.153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brier!$I$5:$I$10</c:f>
              <c:numCache>
                <c:ptCount val="6"/>
                <c:pt idx="0">
                  <c:v>0.152</c:v>
                </c:pt>
                <c:pt idx="1">
                  <c:v>0.126</c:v>
                </c:pt>
                <c:pt idx="2">
                  <c:v>0.176</c:v>
                </c:pt>
                <c:pt idx="3">
                  <c:v>0.168</c:v>
                </c:pt>
                <c:pt idx="4">
                  <c:v>0.111</c:v>
                </c:pt>
                <c:pt idx="5">
                  <c:v>0.149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brier!$J$5:$J$10</c:f>
              <c:numCache>
                <c:ptCount val="6"/>
                <c:pt idx="0">
                  <c:v>0.152</c:v>
                </c:pt>
                <c:pt idx="1">
                  <c:v>0.128</c:v>
                </c:pt>
                <c:pt idx="2">
                  <c:v>0.172</c:v>
                </c:pt>
                <c:pt idx="3">
                  <c:v>0.168</c:v>
                </c:pt>
                <c:pt idx="4">
                  <c:v>0.119</c:v>
                </c:pt>
                <c:pt idx="5">
                  <c:v>0.162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brier!$K$5:$K$10</c:f>
              <c:numCache>
                <c:ptCount val="6"/>
                <c:pt idx="0">
                  <c:v>0.153</c:v>
                </c:pt>
                <c:pt idx="1">
                  <c:v>0.127</c:v>
                </c:pt>
                <c:pt idx="2">
                  <c:v>0.18</c:v>
                </c:pt>
                <c:pt idx="3">
                  <c:v>0.174</c:v>
                </c:pt>
                <c:pt idx="4">
                  <c:v>0.111</c:v>
                </c:pt>
                <c:pt idx="5">
                  <c:v>0.152</c:v>
                </c:pt>
              </c:numCache>
            </c:numRef>
          </c:val>
        </c:ser>
        <c:axId val="64385147"/>
        <c:axId val="42595412"/>
      </c:barChart>
      <c:catAx>
        <c:axId val="64385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2595412"/>
        <c:crosses val="autoZero"/>
        <c:auto val="1"/>
        <c:lblOffset val="100"/>
        <c:noMultiLvlLbl val="0"/>
      </c:catAx>
      <c:valAx>
        <c:axId val="42595412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385147"/>
        <c:crossesAt val="1"/>
        <c:crossBetween val="between"/>
        <c:dispUnits/>
        <c:majorUnit val="0.03"/>
        <c:minorUnit val="0.0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Speed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775"/>
          <c:w val="0.854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rms_sped_NDFD200501!$A$41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rms_sped_NDFD200501!$B$40:$Q$40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rms_sped_NDFD200501!$B$41:$Q$41</c:f>
              <c:numCache>
                <c:ptCount val="16"/>
                <c:pt idx="0">
                  <c:v>5.6</c:v>
                </c:pt>
                <c:pt idx="1">
                  <c:v>5.7</c:v>
                </c:pt>
                <c:pt idx="2">
                  <c:v>5.9</c:v>
                </c:pt>
                <c:pt idx="3">
                  <c:v>6</c:v>
                </c:pt>
                <c:pt idx="4">
                  <c:v>5.8</c:v>
                </c:pt>
                <c:pt idx="5">
                  <c:v>6</c:v>
                </c:pt>
                <c:pt idx="6">
                  <c:v>6.2</c:v>
                </c:pt>
                <c:pt idx="7">
                  <c:v>6.3</c:v>
                </c:pt>
                <c:pt idx="8">
                  <c:v>5.9</c:v>
                </c:pt>
                <c:pt idx="9">
                  <c:v>6.1</c:v>
                </c:pt>
                <c:pt idx="10">
                  <c:v>6.2</c:v>
                </c:pt>
                <c:pt idx="11">
                  <c:v>6.3</c:v>
                </c:pt>
                <c:pt idx="12">
                  <c:v>5.9</c:v>
                </c:pt>
                <c:pt idx="13">
                  <c:v>6</c:v>
                </c:pt>
                <c:pt idx="14">
                  <c:v>6.6</c:v>
                </c:pt>
                <c:pt idx="15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rms_sped_NDFD200501!$A$42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rms_sped_NDFD200501!$B$40:$Q$40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rms_sped_NDFD200501!$B$42:$Q$42</c:f>
              <c:numCache>
                <c:ptCount val="16"/>
                <c:pt idx="0">
                  <c:v>5.477666666666668</c:v>
                </c:pt>
                <c:pt idx="1">
                  <c:v>5.618333333333334</c:v>
                </c:pt>
                <c:pt idx="2">
                  <c:v>6.12</c:v>
                </c:pt>
                <c:pt idx="3">
                  <c:v>5.671333333333333</c:v>
                </c:pt>
                <c:pt idx="4">
                  <c:v>5.6033333333333335</c:v>
                </c:pt>
                <c:pt idx="5">
                  <c:v>5.711666666666665</c:v>
                </c:pt>
                <c:pt idx="6">
                  <c:v>6.122</c:v>
                </c:pt>
                <c:pt idx="7">
                  <c:v>5.808999999999999</c:v>
                </c:pt>
                <c:pt idx="8">
                  <c:v>5.662666666666667</c:v>
                </c:pt>
                <c:pt idx="9">
                  <c:v>5.819333333333332</c:v>
                </c:pt>
                <c:pt idx="10">
                  <c:v>6.144333333333333</c:v>
                </c:pt>
                <c:pt idx="11">
                  <c:v>5.830333333333332</c:v>
                </c:pt>
                <c:pt idx="12">
                  <c:v>5.727333333333334</c:v>
                </c:pt>
                <c:pt idx="13">
                  <c:v>5.954333333333335</c:v>
                </c:pt>
                <c:pt idx="14">
                  <c:v>6.286</c:v>
                </c:pt>
                <c:pt idx="15">
                  <c:v>6.054666666666665</c:v>
                </c:pt>
              </c:numCache>
            </c:numRef>
          </c:val>
          <c:smooth val="0"/>
        </c:ser>
        <c:marker val="1"/>
        <c:axId val="19803973"/>
        <c:axId val="44018030"/>
      </c:lineChart>
      <c:catAx>
        <c:axId val="19803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018030"/>
        <c:crosses val="autoZero"/>
        <c:auto val="1"/>
        <c:lblOffset val="100"/>
        <c:noMultiLvlLbl val="0"/>
      </c:catAx>
      <c:valAx>
        <c:axId val="44018030"/>
        <c:scaling>
          <c:orientation val="minMax"/>
          <c:max val="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80397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Wind Direction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854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rms_drct_NDFD200501!$A$42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rms_drct_NDFD200501!$B$41:$Q$41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rms_drct_NDFD200501!$B$42:$Q$42</c:f>
              <c:numCache>
                <c:ptCount val="16"/>
                <c:pt idx="0">
                  <c:v>94.3</c:v>
                </c:pt>
                <c:pt idx="1">
                  <c:v>93.2</c:v>
                </c:pt>
                <c:pt idx="2">
                  <c:v>91.9</c:v>
                </c:pt>
                <c:pt idx="3">
                  <c:v>89.9</c:v>
                </c:pt>
                <c:pt idx="4">
                  <c:v>95.6</c:v>
                </c:pt>
                <c:pt idx="5">
                  <c:v>96</c:v>
                </c:pt>
                <c:pt idx="6">
                  <c:v>95.9</c:v>
                </c:pt>
                <c:pt idx="7">
                  <c:v>92.7</c:v>
                </c:pt>
                <c:pt idx="8">
                  <c:v>97</c:v>
                </c:pt>
                <c:pt idx="9">
                  <c:v>97.2</c:v>
                </c:pt>
                <c:pt idx="10">
                  <c:v>96.2</c:v>
                </c:pt>
                <c:pt idx="11">
                  <c:v>95.1</c:v>
                </c:pt>
                <c:pt idx="12">
                  <c:v>99.4</c:v>
                </c:pt>
                <c:pt idx="13">
                  <c:v>100</c:v>
                </c:pt>
                <c:pt idx="14">
                  <c:v>99.6</c:v>
                </c:pt>
                <c:pt idx="15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rms_drct_NDFD200501!$A$43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rms_drct_NDFD200501!$B$41:$Q$41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rms_drct_NDFD200501!$B$43:$Q$43</c:f>
              <c:numCache>
                <c:ptCount val="16"/>
                <c:pt idx="0">
                  <c:v>85.64413333333331</c:v>
                </c:pt>
                <c:pt idx="1">
                  <c:v>86.52643333333336</c:v>
                </c:pt>
                <c:pt idx="2">
                  <c:v>88.54083333333331</c:v>
                </c:pt>
                <c:pt idx="3">
                  <c:v>84.02733333333335</c:v>
                </c:pt>
                <c:pt idx="4">
                  <c:v>87.91776666666665</c:v>
                </c:pt>
                <c:pt idx="5">
                  <c:v>89.09809999999997</c:v>
                </c:pt>
                <c:pt idx="6">
                  <c:v>90.82333333333334</c:v>
                </c:pt>
                <c:pt idx="7">
                  <c:v>87.50589999999998</c:v>
                </c:pt>
                <c:pt idx="8">
                  <c:v>91.09076666666667</c:v>
                </c:pt>
                <c:pt idx="9">
                  <c:v>92.04356666666668</c:v>
                </c:pt>
                <c:pt idx="10">
                  <c:v>92.66946666666668</c:v>
                </c:pt>
                <c:pt idx="11">
                  <c:v>89.08896666666665</c:v>
                </c:pt>
                <c:pt idx="12">
                  <c:v>92.20723333333332</c:v>
                </c:pt>
                <c:pt idx="13">
                  <c:v>93.39353333333332</c:v>
                </c:pt>
                <c:pt idx="14">
                  <c:v>93.63943333333333</c:v>
                </c:pt>
                <c:pt idx="15">
                  <c:v>92.16766666666666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rms_drct_NDFD200501!$A$44</c:f>
              <c:strCache>
                <c:ptCount val="1"/>
                <c:pt idx="0">
                  <c:v>HPC 25 Degree Rotate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rms_drct_NDFD200501!$B$41:$Q$41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rms_drct_NDFD200501!$B$44:$Q$44</c:f>
              <c:numCache>
                <c:ptCount val="16"/>
                <c:pt idx="0">
                  <c:v>87.1</c:v>
                </c:pt>
                <c:pt idx="1">
                  <c:v>86.3</c:v>
                </c:pt>
                <c:pt idx="2">
                  <c:v>85.4</c:v>
                </c:pt>
                <c:pt idx="3">
                  <c:v>84.9</c:v>
                </c:pt>
                <c:pt idx="4">
                  <c:v>89.4</c:v>
                </c:pt>
                <c:pt idx="5">
                  <c:v>89.6</c:v>
                </c:pt>
                <c:pt idx="6">
                  <c:v>90.2</c:v>
                </c:pt>
                <c:pt idx="7">
                  <c:v>87.5</c:v>
                </c:pt>
                <c:pt idx="8">
                  <c:v>91.4</c:v>
                </c:pt>
                <c:pt idx="9">
                  <c:v>91.9</c:v>
                </c:pt>
                <c:pt idx="10">
                  <c:v>91.1</c:v>
                </c:pt>
                <c:pt idx="11">
                  <c:v>90.9</c:v>
                </c:pt>
                <c:pt idx="12">
                  <c:v>95</c:v>
                </c:pt>
                <c:pt idx="13">
                  <c:v>96.2</c:v>
                </c:pt>
                <c:pt idx="14">
                  <c:v>95.6</c:v>
                </c:pt>
                <c:pt idx="15">
                  <c:v>92.8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rms_drct_NDFD200501!$A$48</c:f>
              <c:strCache>
                <c:ptCount val="1"/>
                <c:pt idx="0">
                  <c:v>HPC 40 Degree Rotate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rms_drct_NDFD200501!$B$41:$Q$41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rms_drct_NDFD200501!$B$48:$Q$48</c:f>
              <c:numCache>
                <c:ptCount val="16"/>
                <c:pt idx="0">
                  <c:v>84.1</c:v>
                </c:pt>
                <c:pt idx="1">
                  <c:v>83.3</c:v>
                </c:pt>
                <c:pt idx="2">
                  <c:v>82.8</c:v>
                </c:pt>
                <c:pt idx="3">
                  <c:v>83.4</c:v>
                </c:pt>
                <c:pt idx="4">
                  <c:v>86.9</c:v>
                </c:pt>
                <c:pt idx="5">
                  <c:v>86.7</c:v>
                </c:pt>
                <c:pt idx="6">
                  <c:v>87.7</c:v>
                </c:pt>
                <c:pt idx="7">
                  <c:v>85.7</c:v>
                </c:pt>
                <c:pt idx="8">
                  <c:v>89</c:v>
                </c:pt>
                <c:pt idx="9">
                  <c:v>89.5</c:v>
                </c:pt>
                <c:pt idx="10">
                  <c:v>89</c:v>
                </c:pt>
                <c:pt idx="11">
                  <c:v>89.3</c:v>
                </c:pt>
                <c:pt idx="12">
                  <c:v>93.1</c:v>
                </c:pt>
                <c:pt idx="13">
                  <c:v>94.5</c:v>
                </c:pt>
                <c:pt idx="14">
                  <c:v>93.7</c:v>
                </c:pt>
                <c:pt idx="15">
                  <c:v>92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rms_drct_NDFD200501!$A$49</c:f>
              <c:strCache>
                <c:ptCount val="1"/>
                <c:pt idx="0">
                  <c:v>HPC 55 Degree Rotate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rms_drct_NDFD200501!$B$41:$Q$41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rms_drct_NDFD200501!$B$49:$Q$49</c:f>
              <c:numCache>
                <c:ptCount val="16"/>
                <c:pt idx="0">
                  <c:v>82</c:v>
                </c:pt>
                <c:pt idx="1">
                  <c:v>81.1</c:v>
                </c:pt>
                <c:pt idx="2">
                  <c:v>81.2</c:v>
                </c:pt>
                <c:pt idx="3">
                  <c:v>82.8</c:v>
                </c:pt>
                <c:pt idx="4">
                  <c:v>84.8</c:v>
                </c:pt>
                <c:pt idx="5">
                  <c:v>84.5</c:v>
                </c:pt>
                <c:pt idx="6">
                  <c:v>85.8</c:v>
                </c:pt>
                <c:pt idx="7">
                  <c:v>84.7</c:v>
                </c:pt>
                <c:pt idx="8">
                  <c:v>87.2</c:v>
                </c:pt>
                <c:pt idx="9">
                  <c:v>87.6</c:v>
                </c:pt>
                <c:pt idx="10">
                  <c:v>87.6</c:v>
                </c:pt>
                <c:pt idx="11">
                  <c:v>88.5</c:v>
                </c:pt>
                <c:pt idx="12">
                  <c:v>91.6</c:v>
                </c:pt>
                <c:pt idx="13">
                  <c:v>92.9</c:v>
                </c:pt>
                <c:pt idx="14">
                  <c:v>92</c:v>
                </c:pt>
                <c:pt idx="15">
                  <c:v>91.7</c:v>
                </c:pt>
              </c:numCache>
            </c:numRef>
          </c:val>
          <c:smooth val="0"/>
        </c:ser>
        <c:marker val="1"/>
        <c:axId val="60617951"/>
        <c:axId val="8690648"/>
      </c:lineChart>
      <c:catAx>
        <c:axId val="60617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690648"/>
        <c:crosses val="autoZero"/>
        <c:auto val="1"/>
        <c:lblOffset val="100"/>
        <c:noMultiLvlLbl val="0"/>
      </c:catAx>
      <c:valAx>
        <c:axId val="8690648"/>
        <c:scaling>
          <c:orientation val="minMax"/>
          <c:max val="10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6179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63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HPC POPs % Inprovement Over MOS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Brier Scores</a:t>
            </a:r>
          </a:p>
        </c:rich>
      </c:tx>
      <c:layout>
        <c:manualLayout>
          <c:xMode val="factor"/>
          <c:yMode val="factor"/>
          <c:x val="0.0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1"/>
          <c:w val="0.8147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v>Day 3 Period 1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brierimp!$C$5:$C$10</c:f>
              <c:numCache>
                <c:ptCount val="6"/>
                <c:pt idx="0">
                  <c:v>0.923</c:v>
                </c:pt>
                <c:pt idx="1">
                  <c:v>-0.661</c:v>
                </c:pt>
                <c:pt idx="2">
                  <c:v>1.51</c:v>
                </c:pt>
                <c:pt idx="3">
                  <c:v>0.31</c:v>
                </c:pt>
                <c:pt idx="4">
                  <c:v>1.06</c:v>
                </c:pt>
                <c:pt idx="5">
                  <c:v>1.04</c:v>
                </c:pt>
              </c:numCache>
            </c:numRef>
          </c:val>
        </c:ser>
        <c:ser>
          <c:idx val="1"/>
          <c:order val="1"/>
          <c:tx>
            <c:v>Day 3 Period 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brierimp!$D$5:$D$10</c:f>
              <c:numCache>
                <c:ptCount val="6"/>
                <c:pt idx="0">
                  <c:v>0.181</c:v>
                </c:pt>
                <c:pt idx="1">
                  <c:v>0.589</c:v>
                </c:pt>
                <c:pt idx="2">
                  <c:v>-0.67</c:v>
                </c:pt>
                <c:pt idx="3">
                  <c:v>0.25</c:v>
                </c:pt>
                <c:pt idx="4">
                  <c:v>-0.03</c:v>
                </c:pt>
                <c:pt idx="5">
                  <c:v>1.79</c:v>
                </c:pt>
              </c:numCache>
            </c:numRef>
          </c:val>
        </c:ser>
        <c:ser>
          <c:idx val="2"/>
          <c:order val="2"/>
          <c:tx>
            <c:v>Day 4 Period 1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brierimp!$E$5:$E$10</c:f>
              <c:numCache>
                <c:ptCount val="6"/>
                <c:pt idx="0">
                  <c:v>1.129</c:v>
                </c:pt>
                <c:pt idx="1">
                  <c:v>-0.478</c:v>
                </c:pt>
                <c:pt idx="2">
                  <c:v>-0.83</c:v>
                </c:pt>
                <c:pt idx="3">
                  <c:v>0.77</c:v>
                </c:pt>
                <c:pt idx="4">
                  <c:v>1.56</c:v>
                </c:pt>
                <c:pt idx="5">
                  <c:v>1.74</c:v>
                </c:pt>
              </c:numCache>
            </c:numRef>
          </c:val>
        </c:ser>
        <c:ser>
          <c:idx val="3"/>
          <c:order val="3"/>
          <c:tx>
            <c:v>Day 4 Period 2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brierimp!$F$5:$F$10</c:f>
              <c:numCache>
                <c:ptCount val="6"/>
                <c:pt idx="0">
                  <c:v>-0.985</c:v>
                </c:pt>
                <c:pt idx="1">
                  <c:v>-0.313</c:v>
                </c:pt>
                <c:pt idx="2">
                  <c:v>-0.78</c:v>
                </c:pt>
                <c:pt idx="3">
                  <c:v>0.62</c:v>
                </c:pt>
                <c:pt idx="4">
                  <c:v>0.43</c:v>
                </c:pt>
                <c:pt idx="5">
                  <c:v>1.72</c:v>
                </c:pt>
              </c:numCache>
            </c:numRef>
          </c:val>
        </c:ser>
        <c:ser>
          <c:idx val="4"/>
          <c:order val="4"/>
          <c:tx>
            <c:v>Day 5 Period 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brierimp!$G$5:$G$10</c:f>
              <c:numCache>
                <c:ptCount val="6"/>
                <c:pt idx="0">
                  <c:v>0.758</c:v>
                </c:pt>
                <c:pt idx="1">
                  <c:v>0.027</c:v>
                </c:pt>
                <c:pt idx="2">
                  <c:v>-0.74</c:v>
                </c:pt>
                <c:pt idx="3">
                  <c:v>0.82</c:v>
                </c:pt>
                <c:pt idx="4">
                  <c:v>-1.75</c:v>
                </c:pt>
                <c:pt idx="5">
                  <c:v>1.86</c:v>
                </c:pt>
              </c:numCache>
            </c:numRef>
          </c:val>
        </c:ser>
        <c:ser>
          <c:idx val="5"/>
          <c:order val="5"/>
          <c:tx>
            <c:v>Day 5 Period 2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brierimp!$H$5:$H$10</c:f>
              <c:numCache>
                <c:ptCount val="6"/>
                <c:pt idx="0">
                  <c:v>-0.399</c:v>
                </c:pt>
                <c:pt idx="1">
                  <c:v>-0.193</c:v>
                </c:pt>
                <c:pt idx="2">
                  <c:v>-1.38</c:v>
                </c:pt>
                <c:pt idx="3">
                  <c:v>0.36</c:v>
                </c:pt>
                <c:pt idx="4">
                  <c:v>0.46</c:v>
                </c:pt>
                <c:pt idx="5">
                  <c:v>0.47</c:v>
                </c:pt>
              </c:numCache>
            </c:numRef>
          </c:val>
        </c:ser>
        <c:ser>
          <c:idx val="6"/>
          <c:order val="6"/>
          <c:tx>
            <c:v>Day 6 Period 1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brierimp!$I$5:$I$10</c:f>
              <c:numCache>
                <c:ptCount val="6"/>
                <c:pt idx="0">
                  <c:v>0.769</c:v>
                </c:pt>
                <c:pt idx="1">
                  <c:v>1.224</c:v>
                </c:pt>
                <c:pt idx="2">
                  <c:v>0.52</c:v>
                </c:pt>
                <c:pt idx="3">
                  <c:v>0.65</c:v>
                </c:pt>
                <c:pt idx="4">
                  <c:v>-0.24</c:v>
                </c:pt>
                <c:pt idx="5">
                  <c:v>3.07</c:v>
                </c:pt>
              </c:numCache>
            </c:numRef>
          </c:val>
        </c:ser>
        <c:ser>
          <c:idx val="7"/>
          <c:order val="7"/>
          <c:tx>
            <c:v>Day 6 Period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brierimp!$J$5:$J$10</c:f>
              <c:numCache>
                <c:ptCount val="6"/>
                <c:pt idx="0">
                  <c:v>0.372</c:v>
                </c:pt>
                <c:pt idx="1">
                  <c:v>-0.721</c:v>
                </c:pt>
                <c:pt idx="2">
                  <c:v>-0.76</c:v>
                </c:pt>
                <c:pt idx="3">
                  <c:v>-1.63</c:v>
                </c:pt>
                <c:pt idx="4">
                  <c:v>1.94</c:v>
                </c:pt>
                <c:pt idx="5">
                  <c:v>1.48</c:v>
                </c:pt>
              </c:numCache>
            </c:numRef>
          </c:val>
        </c:ser>
        <c:ser>
          <c:idx val="8"/>
          <c:order val="8"/>
          <c:tx>
            <c:v>Day 7 Period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brierimp!$K$5:$K$10</c:f>
              <c:numCache>
                <c:ptCount val="6"/>
                <c:pt idx="0">
                  <c:v>0.254</c:v>
                </c:pt>
                <c:pt idx="1">
                  <c:v>2.56</c:v>
                </c:pt>
                <c:pt idx="2">
                  <c:v>0.62</c:v>
                </c:pt>
                <c:pt idx="3">
                  <c:v>1.02</c:v>
                </c:pt>
                <c:pt idx="4">
                  <c:v>1.72</c:v>
                </c:pt>
                <c:pt idx="5">
                  <c:v>1.86</c:v>
                </c:pt>
              </c:numCache>
            </c:numRef>
          </c:val>
        </c:ser>
        <c:ser>
          <c:idx val="9"/>
          <c:order val="9"/>
          <c:tx>
            <c:v>Day 7 Period 2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brierimp!$A$5:$A$10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brierimp!$L$5:$L$10</c:f>
              <c:numCache>
                <c:ptCount val="6"/>
                <c:pt idx="0">
                  <c:v>0.348</c:v>
                </c:pt>
                <c:pt idx="1">
                  <c:v>-0.449</c:v>
                </c:pt>
                <c:pt idx="2">
                  <c:v>-0.46</c:v>
                </c:pt>
                <c:pt idx="3">
                  <c:v>-0.68</c:v>
                </c:pt>
                <c:pt idx="4">
                  <c:v>4.05</c:v>
                </c:pt>
                <c:pt idx="5">
                  <c:v>2.57</c:v>
                </c:pt>
              </c:numCache>
            </c:numRef>
          </c:val>
        </c:ser>
        <c:axId val="47814389"/>
        <c:axId val="27676318"/>
      </c:barChart>
      <c:catAx>
        <c:axId val="4781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27676318"/>
        <c:crosses val="autoZero"/>
        <c:auto val="1"/>
        <c:lblOffset val="100"/>
        <c:noMultiLvlLbl val="0"/>
      </c:catAx>
      <c:valAx>
        <c:axId val="27676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% Improvement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814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4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Minimum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rmsmin!$C$5:$C$10</c:f>
              <c:numCache>
                <c:ptCount val="6"/>
                <c:pt idx="0">
                  <c:v>3.48</c:v>
                </c:pt>
                <c:pt idx="1">
                  <c:v>4</c:v>
                </c:pt>
                <c:pt idx="2">
                  <c:v>4.6</c:v>
                </c:pt>
                <c:pt idx="3">
                  <c:v>5.3</c:v>
                </c:pt>
                <c:pt idx="4">
                  <c:v>5.3</c:v>
                </c:pt>
                <c:pt idx="5">
                  <c:v>6.1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rmsmin!$D$5:$D$10</c:f>
              <c:numCache>
                <c:ptCount val="6"/>
                <c:pt idx="0">
                  <c:v>3.75</c:v>
                </c:pt>
                <c:pt idx="1">
                  <c:v>4.5</c:v>
                </c:pt>
                <c:pt idx="2">
                  <c:v>5.2</c:v>
                </c:pt>
                <c:pt idx="3">
                  <c:v>6.2</c:v>
                </c:pt>
                <c:pt idx="4">
                  <c:v>6.1</c:v>
                </c:pt>
                <c:pt idx="5">
                  <c:v>6.8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rmsmin!$E$5:$E$10</c:f>
              <c:numCache>
                <c:ptCount val="6"/>
                <c:pt idx="0">
                  <c:v>4.24</c:v>
                </c:pt>
                <c:pt idx="1">
                  <c:v>5.2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7.4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rmsmin!$F$5:$F$10</c:f>
              <c:numCache>
                <c:ptCount val="6"/>
                <c:pt idx="0">
                  <c:v>4.66</c:v>
                </c:pt>
                <c:pt idx="1">
                  <c:v>5.7</c:v>
                </c:pt>
                <c:pt idx="2">
                  <c:v>6.7</c:v>
                </c:pt>
                <c:pt idx="3">
                  <c:v>7.5</c:v>
                </c:pt>
                <c:pt idx="4">
                  <c:v>7.9</c:v>
                </c:pt>
                <c:pt idx="5">
                  <c:v>8.2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rmsmin!$A$5:$A$10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rmsmin!$G$5:$G$10</c:f>
              <c:numCache>
                <c:ptCount val="6"/>
                <c:pt idx="0">
                  <c:v>5.2</c:v>
                </c:pt>
                <c:pt idx="1">
                  <c:v>5.8</c:v>
                </c:pt>
                <c:pt idx="2">
                  <c:v>7.4</c:v>
                </c:pt>
                <c:pt idx="3">
                  <c:v>8.3</c:v>
                </c:pt>
                <c:pt idx="4">
                  <c:v>8.5</c:v>
                </c:pt>
                <c:pt idx="5">
                  <c:v>8.9</c:v>
                </c:pt>
              </c:numCache>
            </c:numRef>
          </c:val>
        </c:ser>
        <c:axId val="47760271"/>
        <c:axId val="27189256"/>
      </c:barChart>
      <c:catAx>
        <c:axId val="4776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189256"/>
        <c:crosses val="autoZero"/>
        <c:auto val="1"/>
        <c:lblOffset val="100"/>
        <c:noMultiLvlLbl val="0"/>
      </c:catAx>
      <c:valAx>
        <c:axId val="2718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760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85"/>
          <c:w val="0.45875"/>
          <c:h val="0.046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HPC Medium Range RMS Errors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Maximum Temperatures</a:t>
            </a:r>
          </a:p>
        </c:rich>
      </c:tx>
      <c:layout>
        <c:manualLayout>
          <c:xMode val="factor"/>
          <c:yMode val="factor"/>
          <c:x val="0.001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925"/>
          <c:w val="0.941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v>Day 3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rmsmax!$C$5:$C$10</c:f>
              <c:numCache>
                <c:ptCount val="6"/>
                <c:pt idx="0">
                  <c:v>4.14</c:v>
                </c:pt>
                <c:pt idx="1">
                  <c:v>4.4</c:v>
                </c:pt>
                <c:pt idx="2">
                  <c:v>5.3</c:v>
                </c:pt>
                <c:pt idx="3">
                  <c:v>5.2</c:v>
                </c:pt>
                <c:pt idx="4">
                  <c:v>5.3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v>Day 4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rmsmax!$D$5:$D$10</c:f>
              <c:numCache>
                <c:ptCount val="6"/>
                <c:pt idx="0">
                  <c:v>4.58</c:v>
                </c:pt>
                <c:pt idx="1">
                  <c:v>4.9</c:v>
                </c:pt>
                <c:pt idx="2">
                  <c:v>6</c:v>
                </c:pt>
                <c:pt idx="3">
                  <c:v>5.6</c:v>
                </c:pt>
                <c:pt idx="4">
                  <c:v>6.3</c:v>
                </c:pt>
                <c:pt idx="5">
                  <c:v>7.9</c:v>
                </c:pt>
              </c:numCache>
            </c:numRef>
          </c:val>
        </c:ser>
        <c:ser>
          <c:idx val="2"/>
          <c:order val="2"/>
          <c:tx>
            <c:v>Day 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rmsmax!$E$5:$E$10</c:f>
              <c:numCache>
                <c:ptCount val="6"/>
                <c:pt idx="0">
                  <c:v>4.96</c:v>
                </c:pt>
                <c:pt idx="1">
                  <c:v>5.4</c:v>
                </c:pt>
                <c:pt idx="2">
                  <c:v>6.3</c:v>
                </c:pt>
                <c:pt idx="3">
                  <c:v>6.1</c:v>
                </c:pt>
                <c:pt idx="4">
                  <c:v>6.9</c:v>
                </c:pt>
                <c:pt idx="5">
                  <c:v>8.4</c:v>
                </c:pt>
              </c:numCache>
            </c:numRef>
          </c:val>
        </c:ser>
        <c:ser>
          <c:idx val="3"/>
          <c:order val="3"/>
          <c:tx>
            <c:v>Day 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rmsmax!$F$5:$F$10</c:f>
              <c:numCache>
                <c:ptCount val="6"/>
                <c:pt idx="0">
                  <c:v>5.44</c:v>
                </c:pt>
                <c:pt idx="1">
                  <c:v>5.8</c:v>
                </c:pt>
                <c:pt idx="2">
                  <c:v>6.6</c:v>
                </c:pt>
                <c:pt idx="3">
                  <c:v>6.8</c:v>
                </c:pt>
                <c:pt idx="4">
                  <c:v>7.7</c:v>
                </c:pt>
                <c:pt idx="5">
                  <c:v>9.2</c:v>
                </c:pt>
              </c:numCache>
            </c:numRef>
          </c:val>
        </c:ser>
        <c:ser>
          <c:idx val="4"/>
          <c:order val="4"/>
          <c:tx>
            <c:v>Day 7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rmsmax!$A$5:$A$10</c:f>
              <c:numCache>
                <c:ptCount val="6"/>
                <c:pt idx="0">
                  <c:v>200408</c:v>
                </c:pt>
                <c:pt idx="1">
                  <c:v>200409</c:v>
                </c:pt>
                <c:pt idx="2">
                  <c:v>200410</c:v>
                </c:pt>
                <c:pt idx="3">
                  <c:v>200411</c:v>
                </c:pt>
                <c:pt idx="4">
                  <c:v>200412</c:v>
                </c:pt>
                <c:pt idx="5">
                  <c:v>200501</c:v>
                </c:pt>
              </c:numCache>
            </c:numRef>
          </c:cat>
          <c:val>
            <c:numRef>
              <c:f>rmsmax!$G$5:$G$10</c:f>
              <c:numCache>
                <c:ptCount val="6"/>
                <c:pt idx="0">
                  <c:v>5.99</c:v>
                </c:pt>
                <c:pt idx="1">
                  <c:v>6.2</c:v>
                </c:pt>
                <c:pt idx="2">
                  <c:v>7.1</c:v>
                </c:pt>
                <c:pt idx="3">
                  <c:v>7.5</c:v>
                </c:pt>
                <c:pt idx="4">
                  <c:v>8.3</c:v>
                </c:pt>
                <c:pt idx="5">
                  <c:v>9.6</c:v>
                </c:pt>
              </c:numCache>
            </c:numRef>
          </c:val>
        </c:ser>
        <c:axId val="43376713"/>
        <c:axId val="54846098"/>
      </c:barChart>
      <c:catAx>
        <c:axId val="4337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Year/Month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46098"/>
        <c:crosses val="autoZero"/>
        <c:auto val="1"/>
        <c:lblOffset val="100"/>
        <c:noMultiLvlLbl val="0"/>
      </c:catAx>
      <c:valAx>
        <c:axId val="5484609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7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75"/>
          <c:y val="0.9485"/>
          <c:w val="0.45325"/>
          <c:h val="0.04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HPC/NDFD/GFS MOS Minimun Temperature RMS Error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1"/>
          <c:w val="0.8602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rms_NDFDminT200501!$A$41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rms_NDFDminT200501!$B$40:$E$40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rms_NDFDminT200501!$B$41:$E$41</c:f>
              <c:numCache>
                <c:ptCount val="4"/>
                <c:pt idx="0">
                  <c:v>6.8</c:v>
                </c:pt>
                <c:pt idx="1">
                  <c:v>7.4</c:v>
                </c:pt>
                <c:pt idx="2">
                  <c:v>8.2</c:v>
                </c:pt>
                <c:pt idx="3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rms_NDFDminT200501!$A$42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rms_NDFDminT200501!$B$40:$E$40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rms_NDFDminT200501!$B$42:$E$42</c:f>
              <c:numCache>
                <c:ptCount val="4"/>
                <c:pt idx="0">
                  <c:v>7.120689655172414</c:v>
                </c:pt>
                <c:pt idx="1">
                  <c:v>7.824137931034483</c:v>
                </c:pt>
                <c:pt idx="2">
                  <c:v>8.517241379310345</c:v>
                </c:pt>
                <c:pt idx="3">
                  <c:v>9.03103448275862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rms_NDFDminT200501!$A$43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rms_NDFDminT200501!$B$40:$E$40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rms_NDFDminT200501!$B$43:$E$43</c:f>
              <c:numCache>
                <c:ptCount val="4"/>
                <c:pt idx="0">
                  <c:v>7</c:v>
                </c:pt>
                <c:pt idx="1">
                  <c:v>7.9</c:v>
                </c:pt>
                <c:pt idx="2">
                  <c:v>8.7</c:v>
                </c:pt>
                <c:pt idx="3">
                  <c:v>8.9</c:v>
                </c:pt>
              </c:numCache>
            </c:numRef>
          </c:val>
          <c:smooth val="0"/>
        </c:ser>
        <c:marker val="1"/>
        <c:axId val="23852835"/>
        <c:axId val="13348924"/>
      </c:lineChart>
      <c:catAx>
        <c:axId val="238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48924"/>
        <c:crosses val="autoZero"/>
        <c:auto val="1"/>
        <c:lblOffset val="100"/>
        <c:noMultiLvlLbl val="0"/>
      </c:catAx>
      <c:valAx>
        <c:axId val="13348924"/>
        <c:scaling>
          <c:orientation val="minMax"/>
          <c:max val="1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 Error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85283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9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HPC/NDFD/GFS MOS Maximum Temperature RMS Error
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425"/>
          <c:w val="0.860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rms_NDFDmaxT200501!$A$41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rms_NDFDmaxT200501!$B$40:$E$40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rms_NDFDmaxT200501!$B$41:$E$41</c:f>
              <c:numCache>
                <c:ptCount val="4"/>
                <c:pt idx="0">
                  <c:v>7.9</c:v>
                </c:pt>
                <c:pt idx="1">
                  <c:v>8.4</c:v>
                </c:pt>
                <c:pt idx="2">
                  <c:v>9.2</c:v>
                </c:pt>
                <c:pt idx="3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rms_NDFDmaxT200501!$A$42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rms_NDFDmaxT200501!$B$40:$E$40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rms_NDFDmaxT200501!$B$42:$E$42</c:f>
              <c:numCache>
                <c:ptCount val="4"/>
                <c:pt idx="0">
                  <c:v>8.509677419354837</c:v>
                </c:pt>
                <c:pt idx="1">
                  <c:v>8.712903225806453</c:v>
                </c:pt>
                <c:pt idx="2">
                  <c:v>9.264516129032257</c:v>
                </c:pt>
                <c:pt idx="3">
                  <c:v>9.819354838709677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rms_NDFDmaxT200501!$A$43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rms_NDFDmaxT200501!$B$40:$E$40</c:f>
              <c:strCache>
                <c:ptCount val="4"/>
                <c:pt idx="0">
                  <c:v>Day 4</c:v>
                </c:pt>
                <c:pt idx="1">
                  <c:v>Day 5</c:v>
                </c:pt>
                <c:pt idx="2">
                  <c:v>Day 6</c:v>
                </c:pt>
                <c:pt idx="3">
                  <c:v>Day 7</c:v>
                </c:pt>
              </c:strCache>
            </c:strRef>
          </c:cat>
          <c:val>
            <c:numRef>
              <c:f>rms_NDFDmaxT200501!$B$43:$E$43</c:f>
              <c:numCache>
                <c:ptCount val="4"/>
                <c:pt idx="0">
                  <c:v>8.6</c:v>
                </c:pt>
                <c:pt idx="1">
                  <c:v>9.2</c:v>
                </c:pt>
                <c:pt idx="2">
                  <c:v>9.8</c:v>
                </c:pt>
                <c:pt idx="3">
                  <c:v>10.3</c:v>
                </c:pt>
              </c:numCache>
            </c:numRef>
          </c:val>
          <c:smooth val="0"/>
        </c:ser>
        <c:marker val="1"/>
        <c:axId val="53031453"/>
        <c:axId val="7521030"/>
      </c:lineChart>
      <c:catAx>
        <c:axId val="53031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 val="autoZero"/>
        <c:auto val="1"/>
        <c:lblOffset val="100"/>
        <c:noMultiLvlLbl val="0"/>
      </c:catAx>
      <c:valAx>
        <c:axId val="7521030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3145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95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Medium Range 12-Hour PoP Brier Score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5"/>
          <c:w val="0.8612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popstat_NDFD200501!$A$41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popstat_NDFD200501!$B$40:$I$40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popstat_NDFD200501!$B$41:$I$41</c:f>
              <c:numCache>
                <c:ptCount val="8"/>
                <c:pt idx="0">
                  <c:v>0.149</c:v>
                </c:pt>
                <c:pt idx="1">
                  <c:v>0.145</c:v>
                </c:pt>
                <c:pt idx="2">
                  <c:v>0.153</c:v>
                </c:pt>
                <c:pt idx="3">
                  <c:v>0.148</c:v>
                </c:pt>
                <c:pt idx="4">
                  <c:v>0.153</c:v>
                </c:pt>
                <c:pt idx="5">
                  <c:v>0.149</c:v>
                </c:pt>
                <c:pt idx="6">
                  <c:v>0.162</c:v>
                </c:pt>
                <c:pt idx="7">
                  <c:v>0.152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popstat_NDFD200501!$A$42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popstat_NDFD200501!$B$40:$I$40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popstat_NDFD200501!$B$42:$I$42</c:f>
              <c:numCache>
                <c:ptCount val="8"/>
                <c:pt idx="0">
                  <c:v>0.15370967741935485</c:v>
                </c:pt>
                <c:pt idx="1">
                  <c:v>0.14583333333333334</c:v>
                </c:pt>
                <c:pt idx="2">
                  <c:v>0.15632258064516127</c:v>
                </c:pt>
                <c:pt idx="3">
                  <c:v>0.14806666666666665</c:v>
                </c:pt>
                <c:pt idx="4">
                  <c:v>0.16229032258064516</c:v>
                </c:pt>
                <c:pt idx="5">
                  <c:v>0.15319999999999998</c:v>
                </c:pt>
                <c:pt idx="6">
                  <c:v>0.16596774193548386</c:v>
                </c:pt>
                <c:pt idx="7">
                  <c:v>0.16006666666666666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popstat_NDFD200501!$A$43</c:f>
              <c:strCache>
                <c:ptCount val="1"/>
                <c:pt idx="0">
                  <c:v>MOS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popstat_NDFD200501!$B$40:$I$40</c:f>
              <c:strCache>
                <c:ptCount val="8"/>
                <c:pt idx="0">
                  <c:v>Day 4 12Z</c:v>
                </c:pt>
                <c:pt idx="1">
                  <c:v>Day 4 00Z</c:v>
                </c:pt>
                <c:pt idx="2">
                  <c:v>Day 5 12Z</c:v>
                </c:pt>
                <c:pt idx="3">
                  <c:v>Day 5 00Z</c:v>
                </c:pt>
                <c:pt idx="4">
                  <c:v>Day 6 12Z</c:v>
                </c:pt>
                <c:pt idx="5">
                  <c:v>Day 6 00Z</c:v>
                </c:pt>
                <c:pt idx="6">
                  <c:v>Day 7 12Z</c:v>
                </c:pt>
                <c:pt idx="7">
                  <c:v>Day 7 00Z</c:v>
                </c:pt>
              </c:strCache>
            </c:strRef>
          </c:cat>
          <c:val>
            <c:numRef>
              <c:f>popstat_NDFD200501!$B$43:$I$43</c:f>
              <c:numCache>
                <c:ptCount val="8"/>
                <c:pt idx="0">
                  <c:v>0.152</c:v>
                </c:pt>
                <c:pt idx="1">
                  <c:v>0.147</c:v>
                </c:pt>
                <c:pt idx="2">
                  <c:v>0.156</c:v>
                </c:pt>
                <c:pt idx="3">
                  <c:v>0.149</c:v>
                </c:pt>
                <c:pt idx="4">
                  <c:v>0.157</c:v>
                </c:pt>
                <c:pt idx="5">
                  <c:v>0.151</c:v>
                </c:pt>
                <c:pt idx="6">
                  <c:v>0.165</c:v>
                </c:pt>
                <c:pt idx="7">
                  <c:v>0.156</c:v>
                </c:pt>
              </c:numCache>
            </c:numRef>
          </c:val>
          <c:smooth val="0"/>
        </c:ser>
        <c:marker val="1"/>
        <c:axId val="580407"/>
        <c:axId val="5223664"/>
      </c:lineChart>
      <c:catAx>
        <c:axId val="580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223664"/>
        <c:crosses val="autoZero"/>
        <c:auto val="1"/>
        <c:lblOffset val="100"/>
        <c:noMultiLvlLbl val="0"/>
      </c:catAx>
      <c:valAx>
        <c:axId val="52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Brier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45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Dew Point Temperture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>
        <c:manualLayout>
          <c:xMode val="factor"/>
          <c:yMode val="factor"/>
          <c:x val="-0.003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2925"/>
          <c:w val="0.868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rms_dwpf_NDFD200501!$A$41</c:f>
              <c:strCache>
                <c:ptCount val="1"/>
                <c:pt idx="0">
                  <c:v>HPC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rms_dwpf_NDFD200501!$B$40:$Q$40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rms_dwpf_NDFD200501!$B$41:$Q$41</c:f>
              <c:numCache>
                <c:ptCount val="16"/>
                <c:pt idx="0">
                  <c:v>7.1</c:v>
                </c:pt>
                <c:pt idx="1">
                  <c:v>7.9</c:v>
                </c:pt>
                <c:pt idx="2">
                  <c:v>8.4</c:v>
                </c:pt>
                <c:pt idx="3">
                  <c:v>8.2</c:v>
                </c:pt>
                <c:pt idx="4">
                  <c:v>8</c:v>
                </c:pt>
                <c:pt idx="5">
                  <c:v>8.6</c:v>
                </c:pt>
                <c:pt idx="6">
                  <c:v>9</c:v>
                </c:pt>
                <c:pt idx="7">
                  <c:v>9.1</c:v>
                </c:pt>
                <c:pt idx="8">
                  <c:v>9.1</c:v>
                </c:pt>
                <c:pt idx="9">
                  <c:v>9.8</c:v>
                </c:pt>
                <c:pt idx="10">
                  <c:v>10</c:v>
                </c:pt>
                <c:pt idx="11">
                  <c:v>9.9</c:v>
                </c:pt>
                <c:pt idx="12">
                  <c:v>10.1</c:v>
                </c:pt>
                <c:pt idx="13">
                  <c:v>10.8</c:v>
                </c:pt>
                <c:pt idx="14">
                  <c:v>10.7</c:v>
                </c:pt>
                <c:pt idx="15">
                  <c:v>10.8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rms_dwpf_NDFD200501!$A$42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rms_dwpf_NDFD200501!$B$40:$Q$40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rms_dwpf_NDFD200501!$B$42:$Q$42</c:f>
              <c:numCache>
                <c:ptCount val="16"/>
                <c:pt idx="0">
                  <c:v>8.470999999999998</c:v>
                </c:pt>
                <c:pt idx="1">
                  <c:v>8.908999999999999</c:v>
                </c:pt>
                <c:pt idx="2">
                  <c:v>9.581333333333333</c:v>
                </c:pt>
                <c:pt idx="3">
                  <c:v>9.170666666666667</c:v>
                </c:pt>
                <c:pt idx="4">
                  <c:v>9.335333333333331</c:v>
                </c:pt>
                <c:pt idx="5">
                  <c:v>9.775333333333334</c:v>
                </c:pt>
                <c:pt idx="6">
                  <c:v>10.268333333333334</c:v>
                </c:pt>
                <c:pt idx="7">
                  <c:v>9.966666666666665</c:v>
                </c:pt>
                <c:pt idx="8">
                  <c:v>10.142666666666667</c:v>
                </c:pt>
                <c:pt idx="9">
                  <c:v>10.656333333333334</c:v>
                </c:pt>
                <c:pt idx="10">
                  <c:v>10.891333333333332</c:v>
                </c:pt>
                <c:pt idx="11">
                  <c:v>10.578000000000003</c:v>
                </c:pt>
                <c:pt idx="12">
                  <c:v>10.765999999999998</c:v>
                </c:pt>
                <c:pt idx="13">
                  <c:v>11.401333333333334</c:v>
                </c:pt>
                <c:pt idx="14">
                  <c:v>11.390666666666668</c:v>
                </c:pt>
                <c:pt idx="15">
                  <c:v>11.392666666666667</c:v>
                </c:pt>
              </c:numCache>
            </c:numRef>
          </c:val>
          <c:smooth val="0"/>
        </c:ser>
        <c:marker val="1"/>
        <c:axId val="47012977"/>
        <c:axId val="20463610"/>
      </c:lineChart>
      <c:catAx>
        <c:axId val="4701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463610"/>
        <c:crosses val="autoZero"/>
        <c:auto val="1"/>
        <c:lblOffset val="100"/>
        <c:noMultiLvlLbl val="0"/>
      </c:catAx>
      <c:valAx>
        <c:axId val="2046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(Degrees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012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474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HPC/NDFD Cloud Cover RMS Error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January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6"/>
          <c:w val="0.868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rms_cld_NDFD200501!$A$41</c:f>
              <c:strCache>
                <c:ptCount val="1"/>
                <c:pt idx="0">
                  <c:v>HPC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rms_cld_NDFD200501!$B$40:$Q$40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rms_cld_NDFD200501!$B$41:$Q$41</c:f>
              <c:numCache>
                <c:ptCount val="16"/>
                <c:pt idx="0">
                  <c:v>40.5</c:v>
                </c:pt>
                <c:pt idx="1">
                  <c:v>41.8</c:v>
                </c:pt>
                <c:pt idx="2">
                  <c:v>41.1</c:v>
                </c:pt>
                <c:pt idx="3">
                  <c:v>40.3</c:v>
                </c:pt>
                <c:pt idx="4">
                  <c:v>41</c:v>
                </c:pt>
                <c:pt idx="5">
                  <c:v>42.3</c:v>
                </c:pt>
                <c:pt idx="6">
                  <c:v>41.8</c:v>
                </c:pt>
                <c:pt idx="7">
                  <c:v>41</c:v>
                </c:pt>
                <c:pt idx="8">
                  <c:v>42.1</c:v>
                </c:pt>
                <c:pt idx="9">
                  <c:v>43.2</c:v>
                </c:pt>
                <c:pt idx="10">
                  <c:v>42.9</c:v>
                </c:pt>
                <c:pt idx="11">
                  <c:v>42.2</c:v>
                </c:pt>
                <c:pt idx="12">
                  <c:v>43.1</c:v>
                </c:pt>
                <c:pt idx="13">
                  <c:v>44</c:v>
                </c:pt>
                <c:pt idx="14">
                  <c:v>43.3</c:v>
                </c:pt>
                <c:pt idx="15">
                  <c:v>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rms_cld_NDFD200501!$A$42</c:f>
              <c:strCache>
                <c:ptCount val="1"/>
                <c:pt idx="0">
                  <c:v>NDFD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rms_cld_NDFD200501!$B$40:$Q$40</c:f>
              <c:strCache>
                <c:ptCount val="16"/>
                <c:pt idx="0">
                  <c:v>F90</c:v>
                </c:pt>
                <c:pt idx="1">
                  <c:v>F96</c:v>
                </c:pt>
                <c:pt idx="2">
                  <c:v>F102</c:v>
                </c:pt>
                <c:pt idx="3">
                  <c:v>F108</c:v>
                </c:pt>
                <c:pt idx="4">
                  <c:v>F114</c:v>
                </c:pt>
                <c:pt idx="5">
                  <c:v>F120</c:v>
                </c:pt>
                <c:pt idx="6">
                  <c:v>F126</c:v>
                </c:pt>
                <c:pt idx="7">
                  <c:v>F132</c:v>
                </c:pt>
                <c:pt idx="8">
                  <c:v>F138</c:v>
                </c:pt>
                <c:pt idx="9">
                  <c:v>F144</c:v>
                </c:pt>
                <c:pt idx="10">
                  <c:v>F150</c:v>
                </c:pt>
                <c:pt idx="11">
                  <c:v>F156</c:v>
                </c:pt>
                <c:pt idx="12">
                  <c:v>F162</c:v>
                </c:pt>
                <c:pt idx="13">
                  <c:v>F168</c:v>
                </c:pt>
                <c:pt idx="14">
                  <c:v>F174</c:v>
                </c:pt>
                <c:pt idx="15">
                  <c:v>F180</c:v>
                </c:pt>
              </c:strCache>
            </c:strRef>
          </c:cat>
          <c:val>
            <c:numRef>
              <c:f>rms_cld_NDFD200501!$B$42:$Q$42</c:f>
              <c:numCache>
                <c:ptCount val="16"/>
                <c:pt idx="0">
                  <c:v>42.634</c:v>
                </c:pt>
                <c:pt idx="1">
                  <c:v>42.58466666666666</c:v>
                </c:pt>
                <c:pt idx="2">
                  <c:v>41.87500000000001</c:v>
                </c:pt>
                <c:pt idx="3">
                  <c:v>41.973000000000006</c:v>
                </c:pt>
                <c:pt idx="4">
                  <c:v>43.040333333333336</c:v>
                </c:pt>
                <c:pt idx="5">
                  <c:v>43.18933333333333</c:v>
                </c:pt>
                <c:pt idx="6">
                  <c:v>42.544</c:v>
                </c:pt>
                <c:pt idx="7">
                  <c:v>42.54333333333333</c:v>
                </c:pt>
                <c:pt idx="8">
                  <c:v>43.849999999999994</c:v>
                </c:pt>
                <c:pt idx="9">
                  <c:v>43.765999999999984</c:v>
                </c:pt>
                <c:pt idx="10">
                  <c:v>43.30233333333333</c:v>
                </c:pt>
                <c:pt idx="11">
                  <c:v>43.03033333333334</c:v>
                </c:pt>
                <c:pt idx="12">
                  <c:v>44.560333333333325</c:v>
                </c:pt>
                <c:pt idx="13">
                  <c:v>44.725</c:v>
                </c:pt>
                <c:pt idx="14">
                  <c:v>44.08700000000001</c:v>
                </c:pt>
                <c:pt idx="15">
                  <c:v>43.976000000000006</c:v>
                </c:pt>
              </c:numCache>
            </c:numRef>
          </c:val>
          <c:smooth val="0"/>
        </c:ser>
        <c:marker val="1"/>
        <c:axId val="49954763"/>
        <c:axId val="46939684"/>
      </c:lineChart>
      <c:catAx>
        <c:axId val="4995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  <c:max val="48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RMSe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954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75"/>
          <c:y val="0.5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workbookViewId="0" topLeftCell="A1">
      <selection activeCell="C31" sqref="C31"/>
    </sheetView>
  </sheetViews>
  <sheetFormatPr defaultColWidth="9.140625" defaultRowHeight="12.75"/>
  <cols>
    <col min="1" max="1" width="10.28125" style="3" customWidth="1"/>
    <col min="2" max="16384" width="8.8515625" style="3" customWidth="1"/>
  </cols>
  <sheetData>
    <row r="1" spans="1:15" s="23" customFormat="1" ht="18" customHeight="1">
      <c r="A1" s="23" t="s">
        <v>51</v>
      </c>
      <c r="C1" s="24"/>
      <c r="D1" s="24"/>
      <c r="E1" s="24"/>
      <c r="F1" s="24"/>
      <c r="G1" s="24"/>
      <c r="K1" s="24"/>
      <c r="L1" s="24"/>
      <c r="M1" s="24"/>
      <c r="N1" s="25"/>
      <c r="O1" s="24"/>
    </row>
    <row r="2" spans="3:15" ht="11.25">
      <c r="C2" s="19"/>
      <c r="D2" s="19"/>
      <c r="E2" s="19"/>
      <c r="F2" s="19"/>
      <c r="G2" s="19"/>
      <c r="K2" s="19"/>
      <c r="L2" s="19"/>
      <c r="M2" s="19"/>
      <c r="N2" s="19"/>
      <c r="O2" s="19"/>
    </row>
    <row r="3" spans="2:14" ht="12">
      <c r="B3" s="20" t="s">
        <v>0</v>
      </c>
      <c r="C3" s="19"/>
      <c r="D3" s="20" t="s">
        <v>21</v>
      </c>
      <c r="E3" s="19"/>
      <c r="F3" s="20" t="s">
        <v>45</v>
      </c>
      <c r="H3" s="9" t="s">
        <v>46</v>
      </c>
      <c r="J3" s="20" t="s">
        <v>47</v>
      </c>
      <c r="K3" s="19"/>
      <c r="L3" s="19"/>
      <c r="M3" s="21" t="s">
        <v>27</v>
      </c>
      <c r="N3" s="19"/>
    </row>
    <row r="4" spans="1:14" ht="12">
      <c r="A4" s="9" t="s">
        <v>22</v>
      </c>
      <c r="B4" s="20" t="s">
        <v>52</v>
      </c>
      <c r="C4" s="20" t="s">
        <v>53</v>
      </c>
      <c r="D4" s="20" t="s">
        <v>52</v>
      </c>
      <c r="E4" s="20" t="s">
        <v>53</v>
      </c>
      <c r="F4" s="20" t="s">
        <v>52</v>
      </c>
      <c r="G4" s="20" t="s">
        <v>53</v>
      </c>
      <c r="H4" s="20" t="s">
        <v>52</v>
      </c>
      <c r="I4" s="20" t="s">
        <v>53</v>
      </c>
      <c r="J4" s="20" t="s">
        <v>52</v>
      </c>
      <c r="K4" s="20" t="s">
        <v>53</v>
      </c>
      <c r="L4" s="19"/>
      <c r="M4" s="22"/>
      <c r="N4" s="19"/>
    </row>
    <row r="5" spans="1:13" ht="11.25">
      <c r="A5" s="3">
        <v>200408</v>
      </c>
      <c r="B5" s="3">
        <v>0.145</v>
      </c>
      <c r="C5" s="3">
        <v>0.147</v>
      </c>
      <c r="D5" s="3">
        <v>0.144</v>
      </c>
      <c r="E5" s="3">
        <v>0.147</v>
      </c>
      <c r="F5" s="3">
        <v>0.148</v>
      </c>
      <c r="G5" s="3">
        <v>0.151</v>
      </c>
      <c r="H5" s="3">
        <v>0.15</v>
      </c>
      <c r="I5" s="3">
        <v>0.152</v>
      </c>
      <c r="J5" s="3">
        <v>0.152</v>
      </c>
      <c r="K5" s="3">
        <v>0.153</v>
      </c>
      <c r="M5" s="3">
        <v>31</v>
      </c>
    </row>
    <row r="6" spans="1:13" ht="11.25">
      <c r="A6" s="3">
        <v>200409</v>
      </c>
      <c r="B6" s="3">
        <v>0.117</v>
      </c>
      <c r="C6" s="3">
        <v>0.114</v>
      </c>
      <c r="D6" s="3">
        <v>0.119</v>
      </c>
      <c r="E6" s="3">
        <v>0.118</v>
      </c>
      <c r="F6" s="3">
        <v>0.125</v>
      </c>
      <c r="G6" s="3">
        <v>0.121</v>
      </c>
      <c r="H6" s="3">
        <v>0.129</v>
      </c>
      <c r="I6" s="3">
        <v>0.126</v>
      </c>
      <c r="J6" s="3">
        <v>0.128</v>
      </c>
      <c r="K6" s="3">
        <v>0.127</v>
      </c>
      <c r="M6" s="3">
        <v>30</v>
      </c>
    </row>
    <row r="7" spans="1:13" ht="12.75">
      <c r="A7" s="3">
        <v>200410</v>
      </c>
      <c r="B7">
        <v>0.157</v>
      </c>
      <c r="C7">
        <v>0.165</v>
      </c>
      <c r="D7">
        <v>0.157</v>
      </c>
      <c r="E7">
        <v>0.168</v>
      </c>
      <c r="F7">
        <v>0.162</v>
      </c>
      <c r="G7">
        <v>0.177</v>
      </c>
      <c r="H7">
        <v>0.167</v>
      </c>
      <c r="I7">
        <v>0.176</v>
      </c>
      <c r="J7">
        <v>0.172</v>
      </c>
      <c r="K7">
        <v>0.18</v>
      </c>
      <c r="M7" s="3">
        <v>31</v>
      </c>
    </row>
    <row r="8" spans="1:11" ht="12.75">
      <c r="A8" s="3">
        <v>200411</v>
      </c>
      <c r="B8">
        <v>0.151</v>
      </c>
      <c r="C8">
        <v>0.152</v>
      </c>
      <c r="D8">
        <v>0.154</v>
      </c>
      <c r="E8">
        <v>0.154</v>
      </c>
      <c r="F8">
        <v>0.158</v>
      </c>
      <c r="G8">
        <v>0.162</v>
      </c>
      <c r="H8">
        <v>0.162</v>
      </c>
      <c r="I8">
        <v>0.168</v>
      </c>
      <c r="J8">
        <v>0.168</v>
      </c>
      <c r="K8">
        <v>0.174</v>
      </c>
    </row>
    <row r="9" spans="1:11" ht="12.75">
      <c r="A9" s="3">
        <v>200412</v>
      </c>
      <c r="B9">
        <v>0.114</v>
      </c>
      <c r="C9">
        <v>0.108</v>
      </c>
      <c r="D9">
        <v>0.112</v>
      </c>
      <c r="E9">
        <v>0.108</v>
      </c>
      <c r="F9">
        <v>0.116</v>
      </c>
      <c r="G9">
        <v>0.108</v>
      </c>
      <c r="H9">
        <v>0.12</v>
      </c>
      <c r="I9">
        <v>0.111</v>
      </c>
      <c r="J9">
        <v>0.119</v>
      </c>
      <c r="K9">
        <v>0.111</v>
      </c>
    </row>
    <row r="10" spans="1:11" ht="12.75">
      <c r="A10" s="3">
        <v>200501</v>
      </c>
      <c r="B10">
        <v>0.154</v>
      </c>
      <c r="C10">
        <v>0.139</v>
      </c>
      <c r="D10">
        <v>0.149</v>
      </c>
      <c r="E10">
        <v>0.145</v>
      </c>
      <c r="F10">
        <v>0.153</v>
      </c>
      <c r="G10">
        <v>0.148</v>
      </c>
      <c r="H10">
        <v>0.153</v>
      </c>
      <c r="I10">
        <v>0.149</v>
      </c>
      <c r="J10">
        <v>0.162</v>
      </c>
      <c r="K10">
        <v>0.152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6">
      <selection activeCell="A40" sqref="A40:E43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38353</v>
      </c>
    </row>
    <row r="2" spans="1:3" ht="12.75">
      <c r="A2" t="s">
        <v>79</v>
      </c>
      <c r="B2" t="s">
        <v>80</v>
      </c>
      <c r="C2" t="s">
        <v>81</v>
      </c>
    </row>
    <row r="3" spans="1:3" ht="12.75">
      <c r="A3" t="s">
        <v>90</v>
      </c>
      <c r="B3" t="s">
        <v>83</v>
      </c>
      <c r="C3" t="s">
        <v>84</v>
      </c>
    </row>
    <row r="5" spans="1:5" ht="12.75">
      <c r="A5" t="s">
        <v>77</v>
      </c>
      <c r="B5" t="s">
        <v>86</v>
      </c>
      <c r="C5" t="s">
        <v>87</v>
      </c>
      <c r="D5" t="s">
        <v>88</v>
      </c>
      <c r="E5" t="s">
        <v>89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20050101</v>
      </c>
      <c r="B7">
        <v>6.3</v>
      </c>
      <c r="C7">
        <v>6.5</v>
      </c>
      <c r="D7">
        <v>7.3</v>
      </c>
      <c r="E7">
        <v>7.9</v>
      </c>
    </row>
    <row r="8" spans="1:5" ht="12.75">
      <c r="A8">
        <v>20050102</v>
      </c>
      <c r="B8">
        <v>7.5</v>
      </c>
      <c r="C8">
        <v>8.8</v>
      </c>
      <c r="D8">
        <v>9.9</v>
      </c>
      <c r="E8">
        <v>9.8</v>
      </c>
    </row>
    <row r="9" spans="1:5" ht="12.75">
      <c r="A9">
        <v>20050103</v>
      </c>
      <c r="B9">
        <v>7.4</v>
      </c>
      <c r="C9">
        <v>9.2</v>
      </c>
      <c r="D9">
        <v>11.1</v>
      </c>
      <c r="E9">
        <v>11.2</v>
      </c>
    </row>
    <row r="10" spans="1:5" ht="12.75">
      <c r="A10">
        <v>20050104</v>
      </c>
      <c r="B10">
        <v>7.9</v>
      </c>
      <c r="C10">
        <v>7.5</v>
      </c>
      <c r="D10">
        <v>8.5</v>
      </c>
      <c r="E10">
        <v>10.1</v>
      </c>
    </row>
    <row r="11" spans="1:5" ht="12.75">
      <c r="A11">
        <v>20050105</v>
      </c>
      <c r="B11">
        <v>9.8</v>
      </c>
      <c r="C11">
        <v>10.6</v>
      </c>
      <c r="D11">
        <v>10.6</v>
      </c>
      <c r="E11">
        <v>11.9</v>
      </c>
    </row>
    <row r="12" spans="1:5" ht="12.75">
      <c r="A12">
        <v>20050106</v>
      </c>
      <c r="B12">
        <v>7.6</v>
      </c>
      <c r="C12">
        <v>8.1</v>
      </c>
      <c r="D12">
        <v>9</v>
      </c>
      <c r="E12">
        <v>10.4</v>
      </c>
    </row>
    <row r="13" spans="1:5" ht="12.75">
      <c r="A13">
        <v>20050107</v>
      </c>
      <c r="B13">
        <v>7.8</v>
      </c>
      <c r="C13">
        <v>7.8</v>
      </c>
      <c r="D13">
        <v>7.3</v>
      </c>
      <c r="E13">
        <v>8</v>
      </c>
    </row>
    <row r="14" spans="1:5" ht="12.75">
      <c r="A14">
        <v>20050108</v>
      </c>
      <c r="B14">
        <v>10.6</v>
      </c>
      <c r="C14">
        <v>10.4</v>
      </c>
      <c r="D14">
        <v>9.6</v>
      </c>
      <c r="E14">
        <v>8.3</v>
      </c>
    </row>
    <row r="15" spans="1:5" ht="12.75">
      <c r="A15">
        <v>20050109</v>
      </c>
      <c r="B15">
        <v>6.6</v>
      </c>
      <c r="C15">
        <v>7.2</v>
      </c>
      <c r="D15">
        <v>7.8</v>
      </c>
      <c r="E15">
        <v>8.3</v>
      </c>
    </row>
    <row r="16" spans="1:5" ht="12.75">
      <c r="A16">
        <v>20050110</v>
      </c>
      <c r="B16">
        <v>10.1</v>
      </c>
      <c r="C16">
        <v>8.9</v>
      </c>
      <c r="D16">
        <v>7.8</v>
      </c>
      <c r="E16">
        <v>8</v>
      </c>
    </row>
    <row r="17" spans="1:5" ht="12.75">
      <c r="A17">
        <v>20050111</v>
      </c>
      <c r="B17">
        <v>10.7</v>
      </c>
      <c r="C17">
        <v>10.5</v>
      </c>
      <c r="D17">
        <v>9.5</v>
      </c>
      <c r="E17">
        <v>9.4</v>
      </c>
    </row>
    <row r="18" spans="1:5" ht="12.75">
      <c r="A18">
        <v>20050112</v>
      </c>
      <c r="B18">
        <v>8.8</v>
      </c>
      <c r="C18">
        <v>9.7</v>
      </c>
      <c r="D18">
        <v>10.1</v>
      </c>
      <c r="E18">
        <v>9</v>
      </c>
    </row>
    <row r="19" spans="1:5" ht="12.75">
      <c r="A19">
        <v>20050113</v>
      </c>
      <c r="B19">
        <v>9.1</v>
      </c>
      <c r="C19">
        <v>9.9</v>
      </c>
      <c r="D19">
        <v>10.5</v>
      </c>
      <c r="E19">
        <v>9.9</v>
      </c>
    </row>
    <row r="20" spans="1:5" ht="12.75">
      <c r="A20">
        <v>20050114</v>
      </c>
      <c r="B20">
        <v>7.1</v>
      </c>
      <c r="C20">
        <v>7.3</v>
      </c>
      <c r="D20">
        <v>8.6</v>
      </c>
      <c r="E20">
        <v>10.7</v>
      </c>
    </row>
    <row r="21" spans="1:5" ht="12.75">
      <c r="A21">
        <v>20050115</v>
      </c>
      <c r="B21">
        <v>7.2</v>
      </c>
      <c r="C21">
        <v>7.5</v>
      </c>
      <c r="D21">
        <v>8</v>
      </c>
      <c r="E21">
        <v>9</v>
      </c>
    </row>
    <row r="22" spans="1:5" ht="12.75">
      <c r="A22">
        <v>20050116</v>
      </c>
      <c r="B22">
        <v>6.8</v>
      </c>
      <c r="C22">
        <v>6.3</v>
      </c>
      <c r="D22">
        <v>6.8</v>
      </c>
      <c r="E22">
        <v>7.5</v>
      </c>
    </row>
    <row r="23" spans="1:5" ht="12.75">
      <c r="A23">
        <v>20050117</v>
      </c>
      <c r="B23">
        <v>8.2</v>
      </c>
      <c r="C23">
        <v>9.6</v>
      </c>
      <c r="D23">
        <v>8.9</v>
      </c>
      <c r="E23">
        <v>9</v>
      </c>
    </row>
    <row r="24" spans="1:5" ht="12.75">
      <c r="A24">
        <v>20050118</v>
      </c>
      <c r="B24">
        <v>22.7</v>
      </c>
      <c r="C24">
        <v>12</v>
      </c>
      <c r="D24">
        <v>13.9</v>
      </c>
      <c r="E24">
        <v>13.7</v>
      </c>
    </row>
    <row r="25" spans="1:5" ht="12.75">
      <c r="A25">
        <v>20050119</v>
      </c>
      <c r="B25">
        <v>7.6</v>
      </c>
      <c r="C25">
        <v>7.6</v>
      </c>
      <c r="D25">
        <v>11.3</v>
      </c>
      <c r="E25">
        <v>13.5</v>
      </c>
    </row>
    <row r="26" spans="1:5" ht="12.75">
      <c r="A26">
        <v>20050120</v>
      </c>
      <c r="B26">
        <v>7.9</v>
      </c>
      <c r="C26">
        <v>8.6</v>
      </c>
      <c r="D26">
        <v>8.6</v>
      </c>
      <c r="E26">
        <v>11.7</v>
      </c>
    </row>
    <row r="27" spans="1:5" ht="12.75">
      <c r="A27">
        <v>20050121</v>
      </c>
      <c r="B27">
        <v>7.9</v>
      </c>
      <c r="C27">
        <v>8.4</v>
      </c>
      <c r="D27">
        <v>9.8</v>
      </c>
      <c r="E27">
        <v>9.8</v>
      </c>
    </row>
    <row r="28" spans="1:5" ht="12.75">
      <c r="A28">
        <v>20050122</v>
      </c>
      <c r="B28">
        <v>9.2</v>
      </c>
      <c r="C28">
        <v>9.9</v>
      </c>
      <c r="D28">
        <v>11.2</v>
      </c>
      <c r="E28">
        <v>11.7</v>
      </c>
    </row>
    <row r="29" spans="1:5" ht="12.75">
      <c r="A29">
        <v>20050123</v>
      </c>
      <c r="B29">
        <v>8.4</v>
      </c>
      <c r="C29">
        <v>11</v>
      </c>
      <c r="D29">
        <v>11.7</v>
      </c>
      <c r="E29">
        <v>14.6</v>
      </c>
    </row>
    <row r="30" spans="1:5" ht="12.75">
      <c r="A30">
        <v>20050124</v>
      </c>
      <c r="B30">
        <v>5.9</v>
      </c>
      <c r="C30">
        <v>6.3</v>
      </c>
      <c r="D30">
        <v>6.8</v>
      </c>
      <c r="E30">
        <v>7.3</v>
      </c>
    </row>
    <row r="31" spans="1:5" ht="12.75">
      <c r="A31">
        <v>20050125</v>
      </c>
      <c r="B31">
        <v>7</v>
      </c>
      <c r="C31">
        <v>6.9</v>
      </c>
      <c r="D31">
        <v>7.6</v>
      </c>
      <c r="E31">
        <v>7.9</v>
      </c>
    </row>
    <row r="32" spans="1:5" ht="12.75">
      <c r="A32">
        <v>20050126</v>
      </c>
      <c r="B32">
        <v>7.9</v>
      </c>
      <c r="C32">
        <v>8.4</v>
      </c>
      <c r="D32">
        <v>7.5</v>
      </c>
      <c r="E32">
        <v>7.9</v>
      </c>
    </row>
    <row r="33" spans="1:5" ht="12.75">
      <c r="A33">
        <v>20050127</v>
      </c>
      <c r="B33">
        <v>9.9</v>
      </c>
      <c r="C33">
        <v>11.8</v>
      </c>
      <c r="D33">
        <v>12.1</v>
      </c>
      <c r="E33">
        <v>11.7</v>
      </c>
    </row>
    <row r="34" spans="1:5" ht="12.75">
      <c r="A34">
        <v>20050128</v>
      </c>
      <c r="B34">
        <v>7.1</v>
      </c>
      <c r="C34">
        <v>8.8</v>
      </c>
      <c r="D34">
        <v>10.1</v>
      </c>
      <c r="E34">
        <v>9.9</v>
      </c>
    </row>
    <row r="35" spans="1:5" ht="12.75">
      <c r="A35">
        <v>20050129</v>
      </c>
      <c r="B35">
        <v>7.6</v>
      </c>
      <c r="C35">
        <v>8.6</v>
      </c>
      <c r="D35">
        <v>9.3</v>
      </c>
      <c r="E35">
        <v>9.8</v>
      </c>
    </row>
    <row r="36" spans="1:5" ht="12.75">
      <c r="A36">
        <v>20050130</v>
      </c>
      <c r="B36">
        <v>7.7</v>
      </c>
      <c r="C36">
        <v>8.1</v>
      </c>
      <c r="D36">
        <v>7.9</v>
      </c>
      <c r="E36">
        <v>8.7</v>
      </c>
    </row>
    <row r="37" spans="1:5" ht="12.75">
      <c r="A37">
        <v>20050131</v>
      </c>
      <c r="B37">
        <v>7.5</v>
      </c>
      <c r="C37">
        <v>7.9</v>
      </c>
      <c r="D37">
        <v>8.1</v>
      </c>
      <c r="E37">
        <v>7.8</v>
      </c>
    </row>
    <row r="38" spans="2:5" ht="12.75">
      <c r="B38" s="6">
        <f>AVERAGE(B7:B37)</f>
        <v>8.509677419354837</v>
      </c>
      <c r="C38" s="6">
        <f>AVERAGE(C7:C37)</f>
        <v>8.712903225806453</v>
      </c>
      <c r="D38" s="6">
        <f>AVERAGE(D7:D37)</f>
        <v>9.264516129032257</v>
      </c>
      <c r="E38" s="6">
        <f>AVERAGE(E7:E37)</f>
        <v>9.819354838709677</v>
      </c>
    </row>
    <row r="40" spans="2:5" ht="12.75">
      <c r="B40" t="s">
        <v>21</v>
      </c>
      <c r="C40" t="s">
        <v>45</v>
      </c>
      <c r="D40" t="s">
        <v>46</v>
      </c>
      <c r="E40" t="s">
        <v>47</v>
      </c>
    </row>
    <row r="41" spans="1:5" ht="12.75">
      <c r="A41" t="s">
        <v>37</v>
      </c>
      <c r="B41">
        <v>7.9</v>
      </c>
      <c r="C41">
        <v>8.4</v>
      </c>
      <c r="D41">
        <v>9.2</v>
      </c>
      <c r="E41">
        <v>9.6</v>
      </c>
    </row>
    <row r="42" spans="1:5" ht="12.75">
      <c r="A42" t="s">
        <v>65</v>
      </c>
      <c r="B42" s="6">
        <f>B38</f>
        <v>8.509677419354837</v>
      </c>
      <c r="C42" s="6">
        <f>C38</f>
        <v>8.712903225806453</v>
      </c>
      <c r="D42" s="6">
        <f>D38</f>
        <v>9.264516129032257</v>
      </c>
      <c r="E42" s="6">
        <f>E38</f>
        <v>9.819354838709677</v>
      </c>
    </row>
    <row r="43" spans="1:5" ht="12.75">
      <c r="A43" t="s">
        <v>38</v>
      </c>
      <c r="B43">
        <v>8.6</v>
      </c>
      <c r="C43">
        <v>9.2</v>
      </c>
      <c r="D43">
        <v>9.8</v>
      </c>
      <c r="E43">
        <v>10.3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3">
      <selection activeCell="C42" sqref="C42:F43"/>
    </sheetView>
  </sheetViews>
  <sheetFormatPr defaultColWidth="9.140625" defaultRowHeight="12.75"/>
  <cols>
    <col min="1" max="16384" width="9.7109375" style="0" customWidth="1"/>
  </cols>
  <sheetData>
    <row r="1" ht="12.75">
      <c r="A1" s="26">
        <v>38353</v>
      </c>
    </row>
    <row r="2" spans="1:3" ht="12.75">
      <c r="A2" t="s">
        <v>79</v>
      </c>
      <c r="B2" t="s">
        <v>80</v>
      </c>
      <c r="C2" t="s">
        <v>81</v>
      </c>
    </row>
    <row r="3" spans="1:3" ht="12.75">
      <c r="A3" t="s">
        <v>90</v>
      </c>
      <c r="B3" t="s">
        <v>83</v>
      </c>
      <c r="C3" t="s">
        <v>84</v>
      </c>
    </row>
    <row r="5" spans="2:10" ht="12.75">
      <c r="B5" t="s">
        <v>85</v>
      </c>
      <c r="D5" t="s">
        <v>86</v>
      </c>
      <c r="F5" t="s">
        <v>87</v>
      </c>
      <c r="H5" t="s">
        <v>88</v>
      </c>
      <c r="J5" t="s">
        <v>89</v>
      </c>
    </row>
    <row r="6" spans="1:11" ht="12.75">
      <c r="A6" t="s">
        <v>77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20050101</v>
      </c>
      <c r="B8">
        <v>6.8</v>
      </c>
      <c r="C8">
        <v>6.8</v>
      </c>
      <c r="D8">
        <v>6.6</v>
      </c>
      <c r="E8">
        <v>7.7</v>
      </c>
      <c r="F8">
        <v>7.2</v>
      </c>
      <c r="G8">
        <v>7</v>
      </c>
      <c r="H8">
        <v>6.9</v>
      </c>
      <c r="I8">
        <v>7.1</v>
      </c>
      <c r="J8">
        <v>8.2</v>
      </c>
      <c r="K8">
        <v>8.6</v>
      </c>
    </row>
    <row r="9" spans="1:11" ht="12.75">
      <c r="A9">
        <v>20050102</v>
      </c>
      <c r="B9">
        <v>7.7</v>
      </c>
      <c r="C9">
        <v>7.8</v>
      </c>
      <c r="D9">
        <v>6.3</v>
      </c>
      <c r="E9">
        <v>6.3</v>
      </c>
      <c r="F9">
        <v>9.9</v>
      </c>
      <c r="G9">
        <v>8.1</v>
      </c>
      <c r="H9">
        <v>13.3</v>
      </c>
      <c r="I9">
        <v>10.9</v>
      </c>
      <c r="J9">
        <v>10</v>
      </c>
      <c r="K9">
        <v>9.2</v>
      </c>
    </row>
    <row r="10" spans="1:11" ht="12.75">
      <c r="A10">
        <v>20050103</v>
      </c>
      <c r="B10">
        <v>7.5</v>
      </c>
      <c r="C10">
        <v>7.5</v>
      </c>
      <c r="D10">
        <v>7.9</v>
      </c>
      <c r="E10">
        <v>9.3</v>
      </c>
      <c r="F10">
        <v>6.4</v>
      </c>
      <c r="G10">
        <v>6.9</v>
      </c>
      <c r="H10">
        <v>8.2</v>
      </c>
      <c r="I10">
        <v>11</v>
      </c>
      <c r="J10">
        <v>13.6</v>
      </c>
      <c r="K10">
        <v>12.1</v>
      </c>
    </row>
    <row r="11" spans="1:11" ht="12.75">
      <c r="A11">
        <v>20050104</v>
      </c>
      <c r="B11">
        <v>8.1</v>
      </c>
      <c r="C11">
        <v>8.3</v>
      </c>
      <c r="D11">
        <v>9.6</v>
      </c>
      <c r="E11">
        <v>10.4</v>
      </c>
      <c r="F11">
        <v>9.1</v>
      </c>
      <c r="G11">
        <v>10.2</v>
      </c>
      <c r="H11">
        <v>8.5</v>
      </c>
      <c r="I11">
        <v>8.7</v>
      </c>
      <c r="J11">
        <v>9</v>
      </c>
      <c r="K11">
        <v>11.5</v>
      </c>
    </row>
    <row r="12" spans="1:11" ht="12.75">
      <c r="A12">
        <v>20050105</v>
      </c>
      <c r="B12">
        <v>7.6</v>
      </c>
      <c r="C12">
        <v>8.2</v>
      </c>
      <c r="D12">
        <v>9.1</v>
      </c>
      <c r="E12">
        <v>9.7</v>
      </c>
      <c r="F12">
        <v>11.2</v>
      </c>
      <c r="G12">
        <v>11.4</v>
      </c>
      <c r="H12">
        <v>10.5</v>
      </c>
      <c r="I12">
        <v>10.5</v>
      </c>
      <c r="J12">
        <v>13.6</v>
      </c>
      <c r="K12">
        <v>12.9</v>
      </c>
    </row>
    <row r="13" spans="1:11" ht="12.75">
      <c r="A13">
        <v>20050106</v>
      </c>
      <c r="B13">
        <v>6.6</v>
      </c>
      <c r="C13">
        <v>6.5</v>
      </c>
      <c r="D13">
        <v>8.7</v>
      </c>
      <c r="E13">
        <v>9.6</v>
      </c>
      <c r="F13">
        <v>7.4</v>
      </c>
      <c r="G13">
        <v>7.2</v>
      </c>
      <c r="H13">
        <v>9.4</v>
      </c>
      <c r="I13">
        <v>8.4</v>
      </c>
      <c r="J13">
        <v>9.8</v>
      </c>
      <c r="K13">
        <v>9.8</v>
      </c>
    </row>
    <row r="14" spans="1:11" ht="12.75">
      <c r="A14">
        <v>20050107</v>
      </c>
      <c r="B14">
        <v>7.8</v>
      </c>
      <c r="C14">
        <v>7.7</v>
      </c>
      <c r="D14">
        <v>8.3</v>
      </c>
      <c r="E14">
        <v>8.1</v>
      </c>
      <c r="F14">
        <v>8.3</v>
      </c>
      <c r="G14">
        <v>8.8</v>
      </c>
      <c r="H14">
        <v>9.5</v>
      </c>
      <c r="I14">
        <v>7.5</v>
      </c>
      <c r="J14">
        <v>7.3</v>
      </c>
      <c r="K14">
        <v>7.2</v>
      </c>
    </row>
    <row r="15" spans="1:11" ht="12.75">
      <c r="A15">
        <v>20050108</v>
      </c>
      <c r="B15">
        <v>7</v>
      </c>
      <c r="C15">
        <v>8.1</v>
      </c>
      <c r="D15">
        <v>11</v>
      </c>
      <c r="E15">
        <v>10.7</v>
      </c>
      <c r="F15">
        <v>12.2</v>
      </c>
      <c r="G15">
        <v>12.2</v>
      </c>
      <c r="H15">
        <v>9.5</v>
      </c>
      <c r="I15">
        <v>9.9</v>
      </c>
      <c r="J15">
        <v>9.9</v>
      </c>
      <c r="K15">
        <v>8.5</v>
      </c>
    </row>
    <row r="16" spans="1:11" ht="12.75">
      <c r="A16">
        <v>20050109</v>
      </c>
      <c r="B16">
        <v>8.9</v>
      </c>
      <c r="C16">
        <v>9.8</v>
      </c>
      <c r="D16">
        <v>6.5</v>
      </c>
      <c r="E16">
        <v>7.8</v>
      </c>
      <c r="F16">
        <v>7.1</v>
      </c>
      <c r="G16">
        <v>7.4</v>
      </c>
      <c r="H16">
        <v>7.9</v>
      </c>
      <c r="I16">
        <v>8.4</v>
      </c>
      <c r="J16">
        <v>7.6</v>
      </c>
      <c r="K16">
        <v>7.2</v>
      </c>
    </row>
    <row r="17" spans="1:11" ht="12.75">
      <c r="A17">
        <v>20050110</v>
      </c>
      <c r="B17">
        <v>10.7</v>
      </c>
      <c r="C17">
        <v>12.4</v>
      </c>
      <c r="D17">
        <v>10.5</v>
      </c>
      <c r="E17">
        <v>13.3</v>
      </c>
      <c r="F17">
        <v>10.9</v>
      </c>
      <c r="G17">
        <v>13.5</v>
      </c>
      <c r="H17">
        <v>9.4</v>
      </c>
      <c r="I17">
        <v>9.8</v>
      </c>
      <c r="J17">
        <v>9</v>
      </c>
      <c r="K17">
        <v>9</v>
      </c>
    </row>
    <row r="18" spans="1:11" ht="12.75">
      <c r="A18">
        <v>20050111</v>
      </c>
      <c r="B18">
        <v>8.1</v>
      </c>
      <c r="C18">
        <v>7.6</v>
      </c>
      <c r="D18">
        <v>10.7</v>
      </c>
      <c r="E18">
        <v>12.8</v>
      </c>
      <c r="F18">
        <v>10.2</v>
      </c>
      <c r="G18">
        <v>12.1</v>
      </c>
      <c r="H18">
        <v>10.3</v>
      </c>
      <c r="I18">
        <v>11.9</v>
      </c>
      <c r="J18">
        <v>10</v>
      </c>
      <c r="K18">
        <v>10</v>
      </c>
    </row>
    <row r="19" spans="1:11" ht="12.75">
      <c r="A19">
        <v>20050112</v>
      </c>
      <c r="B19">
        <v>7.1</v>
      </c>
      <c r="C19">
        <v>7.3</v>
      </c>
      <c r="D19">
        <v>8.8</v>
      </c>
      <c r="E19">
        <v>8</v>
      </c>
      <c r="F19">
        <v>7.3</v>
      </c>
      <c r="G19">
        <v>9.1</v>
      </c>
      <c r="H19">
        <v>10.5</v>
      </c>
      <c r="I19">
        <v>11.2</v>
      </c>
      <c r="J19">
        <v>9.5</v>
      </c>
      <c r="K19">
        <v>9.2</v>
      </c>
    </row>
    <row r="20" spans="1:11" ht="12.75">
      <c r="A20">
        <v>20050113</v>
      </c>
      <c r="B20">
        <v>7.2</v>
      </c>
      <c r="C20">
        <v>7.8</v>
      </c>
      <c r="D20">
        <v>7.8</v>
      </c>
      <c r="E20">
        <v>7.7</v>
      </c>
      <c r="F20">
        <v>8.6</v>
      </c>
      <c r="G20">
        <v>9.2</v>
      </c>
      <c r="H20">
        <v>9.5</v>
      </c>
      <c r="I20">
        <v>12.1</v>
      </c>
      <c r="J20">
        <v>9.2</v>
      </c>
      <c r="K20">
        <v>10.6</v>
      </c>
    </row>
    <row r="21" spans="1:11" ht="12.75">
      <c r="A21">
        <v>20050114</v>
      </c>
      <c r="B21">
        <v>6.7</v>
      </c>
      <c r="C21">
        <v>6.7</v>
      </c>
      <c r="D21">
        <v>6.8</v>
      </c>
      <c r="E21">
        <v>7</v>
      </c>
      <c r="F21">
        <v>6.5</v>
      </c>
      <c r="G21">
        <v>7.4</v>
      </c>
      <c r="H21">
        <v>7.3</v>
      </c>
      <c r="I21">
        <v>7.7</v>
      </c>
      <c r="J21">
        <v>10.7</v>
      </c>
      <c r="K21">
        <v>13.9</v>
      </c>
    </row>
    <row r="22" spans="1:11" ht="12.75">
      <c r="A22">
        <v>20050115</v>
      </c>
      <c r="B22">
        <v>7.6</v>
      </c>
      <c r="C22">
        <v>7.6</v>
      </c>
      <c r="D22">
        <v>6.9</v>
      </c>
      <c r="E22">
        <v>7.1</v>
      </c>
      <c r="F22">
        <v>7.9</v>
      </c>
      <c r="G22">
        <v>8.5</v>
      </c>
      <c r="H22">
        <v>8.3</v>
      </c>
      <c r="I22">
        <v>7.7</v>
      </c>
      <c r="J22">
        <v>9.9</v>
      </c>
      <c r="K22">
        <v>9.3</v>
      </c>
    </row>
    <row r="23" spans="1:11" ht="12.75">
      <c r="A23">
        <v>20050116</v>
      </c>
      <c r="B23">
        <v>6.8</v>
      </c>
      <c r="C23">
        <v>6.7</v>
      </c>
      <c r="D23">
        <v>8.5</v>
      </c>
      <c r="E23">
        <v>9.1</v>
      </c>
      <c r="F23">
        <v>8</v>
      </c>
      <c r="G23">
        <v>8.1</v>
      </c>
      <c r="H23">
        <v>6.7</v>
      </c>
      <c r="I23">
        <v>8.7</v>
      </c>
      <c r="J23">
        <v>7.3</v>
      </c>
      <c r="K23">
        <v>8.4</v>
      </c>
    </row>
    <row r="24" spans="1:11" ht="12.75">
      <c r="A24">
        <v>20050117</v>
      </c>
      <c r="B24">
        <v>7.1</v>
      </c>
      <c r="C24">
        <v>7.1</v>
      </c>
      <c r="D24">
        <v>6.4</v>
      </c>
      <c r="E24">
        <v>6.6</v>
      </c>
      <c r="F24">
        <v>8.6</v>
      </c>
      <c r="G24">
        <v>8.8</v>
      </c>
      <c r="H24">
        <v>8.7</v>
      </c>
      <c r="I24">
        <v>10.8</v>
      </c>
      <c r="J24">
        <v>7.1</v>
      </c>
      <c r="K24">
        <v>10.1</v>
      </c>
    </row>
    <row r="25" spans="1:11" ht="12.75">
      <c r="A25">
        <v>20050118</v>
      </c>
      <c r="B25">
        <v>7.9</v>
      </c>
      <c r="C25">
        <v>8.4</v>
      </c>
      <c r="D25">
        <v>8.3</v>
      </c>
      <c r="E25">
        <v>8.5</v>
      </c>
      <c r="F25">
        <v>9.1</v>
      </c>
      <c r="G25">
        <v>9.6</v>
      </c>
      <c r="H25">
        <v>13.5</v>
      </c>
      <c r="I25">
        <v>13.9</v>
      </c>
      <c r="J25">
        <v>12.1</v>
      </c>
      <c r="K25">
        <v>12.4</v>
      </c>
    </row>
    <row r="26" spans="1:11" ht="12.75">
      <c r="A26">
        <v>20050119</v>
      </c>
      <c r="B26">
        <v>6.9</v>
      </c>
      <c r="C26">
        <v>6.8</v>
      </c>
      <c r="D26">
        <v>6.9</v>
      </c>
      <c r="E26">
        <v>7.4</v>
      </c>
      <c r="F26">
        <v>7</v>
      </c>
      <c r="G26">
        <v>7.2</v>
      </c>
      <c r="H26">
        <v>9.3</v>
      </c>
      <c r="I26">
        <v>9.2</v>
      </c>
      <c r="J26">
        <v>12.1</v>
      </c>
      <c r="K26">
        <v>12.1</v>
      </c>
    </row>
    <row r="27" spans="1:11" ht="12.75">
      <c r="A27">
        <v>20050120</v>
      </c>
      <c r="B27">
        <v>8.6</v>
      </c>
      <c r="C27">
        <v>8.4</v>
      </c>
      <c r="D27">
        <v>10.1</v>
      </c>
      <c r="E27">
        <v>8</v>
      </c>
      <c r="F27">
        <v>8.1</v>
      </c>
      <c r="G27">
        <v>9.6</v>
      </c>
      <c r="H27">
        <v>9</v>
      </c>
      <c r="I27">
        <v>8.6</v>
      </c>
      <c r="J27">
        <v>11.8</v>
      </c>
      <c r="K27">
        <v>10.7</v>
      </c>
    </row>
    <row r="28" spans="1:11" ht="12.75">
      <c r="A28">
        <v>20050121</v>
      </c>
      <c r="B28">
        <v>8.4</v>
      </c>
      <c r="C28">
        <v>8.1</v>
      </c>
      <c r="D28">
        <v>9.1</v>
      </c>
      <c r="E28">
        <v>9</v>
      </c>
      <c r="F28">
        <v>9.2</v>
      </c>
      <c r="G28">
        <v>9.6</v>
      </c>
      <c r="H28">
        <v>9.6</v>
      </c>
      <c r="I28">
        <v>9.1</v>
      </c>
      <c r="J28">
        <v>10.7</v>
      </c>
      <c r="K28">
        <v>12.4</v>
      </c>
    </row>
    <row r="29" spans="1:11" ht="12.75">
      <c r="A29">
        <v>20050122</v>
      </c>
      <c r="B29">
        <v>7.1</v>
      </c>
      <c r="C29">
        <v>7.3</v>
      </c>
      <c r="D29">
        <v>10.3</v>
      </c>
      <c r="E29">
        <v>11.5</v>
      </c>
      <c r="F29">
        <v>9.1</v>
      </c>
      <c r="G29">
        <v>9.5</v>
      </c>
      <c r="H29">
        <v>10.1</v>
      </c>
      <c r="I29">
        <v>14.8</v>
      </c>
      <c r="J29">
        <v>11.6</v>
      </c>
      <c r="K29">
        <v>11.2</v>
      </c>
    </row>
    <row r="30" spans="1:11" ht="12.75">
      <c r="A30">
        <v>20050123</v>
      </c>
      <c r="B30">
        <v>6.3</v>
      </c>
      <c r="C30">
        <v>6.3</v>
      </c>
      <c r="D30">
        <v>8.5</v>
      </c>
      <c r="E30">
        <v>8.6</v>
      </c>
      <c r="F30">
        <v>9.8</v>
      </c>
      <c r="G30">
        <v>11.9</v>
      </c>
      <c r="H30">
        <v>9.7</v>
      </c>
      <c r="I30">
        <v>10.6</v>
      </c>
      <c r="J30">
        <v>12.3</v>
      </c>
      <c r="K30">
        <v>18.1</v>
      </c>
    </row>
    <row r="31" spans="1:11" ht="12.75">
      <c r="A31">
        <v>20050124</v>
      </c>
      <c r="B31">
        <v>5.9</v>
      </c>
      <c r="C31">
        <v>5.9</v>
      </c>
      <c r="D31">
        <v>6.3</v>
      </c>
      <c r="E31">
        <v>6.3</v>
      </c>
      <c r="F31">
        <v>6.8</v>
      </c>
      <c r="G31">
        <v>6.8</v>
      </c>
      <c r="H31">
        <v>6.2</v>
      </c>
      <c r="I31">
        <v>6.7</v>
      </c>
      <c r="J31">
        <v>8</v>
      </c>
      <c r="K31">
        <v>7.6</v>
      </c>
    </row>
    <row r="32" spans="1:11" ht="12.75">
      <c r="A32">
        <v>20050125</v>
      </c>
      <c r="B32">
        <v>7.1</v>
      </c>
      <c r="C32">
        <v>7.1</v>
      </c>
      <c r="D32">
        <v>7</v>
      </c>
      <c r="E32">
        <v>7.1</v>
      </c>
      <c r="F32">
        <v>6.7</v>
      </c>
      <c r="G32">
        <v>6.7</v>
      </c>
      <c r="H32">
        <v>7.2</v>
      </c>
      <c r="I32">
        <v>7.2</v>
      </c>
      <c r="J32">
        <v>7.1</v>
      </c>
      <c r="K32">
        <v>7.5</v>
      </c>
    </row>
    <row r="33" spans="1:11" ht="12.75">
      <c r="A33">
        <v>20050126</v>
      </c>
      <c r="B33">
        <v>4.9</v>
      </c>
      <c r="C33">
        <v>6</v>
      </c>
      <c r="D33">
        <v>6.9</v>
      </c>
      <c r="E33">
        <v>9.4</v>
      </c>
      <c r="F33">
        <v>8.2</v>
      </c>
      <c r="G33">
        <v>8.5</v>
      </c>
      <c r="H33">
        <v>8.4</v>
      </c>
      <c r="I33">
        <v>8.4</v>
      </c>
      <c r="J33">
        <v>7.8</v>
      </c>
      <c r="K33">
        <v>7.8</v>
      </c>
    </row>
    <row r="34" spans="1:11" ht="12.75">
      <c r="A34">
        <v>20050127</v>
      </c>
      <c r="B34">
        <v>5.2</v>
      </c>
      <c r="C34">
        <v>5.2</v>
      </c>
      <c r="D34">
        <v>6.1</v>
      </c>
      <c r="E34">
        <v>9</v>
      </c>
      <c r="F34">
        <v>9.9</v>
      </c>
      <c r="G34">
        <v>15</v>
      </c>
      <c r="H34">
        <v>11.9</v>
      </c>
      <c r="I34">
        <v>12.5</v>
      </c>
      <c r="J34">
        <v>10.9</v>
      </c>
      <c r="K34">
        <v>12.3</v>
      </c>
    </row>
    <row r="35" spans="1:11" ht="12.75">
      <c r="A35">
        <v>20050128</v>
      </c>
      <c r="B35">
        <v>4.1</v>
      </c>
      <c r="C35">
        <v>4.9</v>
      </c>
      <c r="D35">
        <v>6.6</v>
      </c>
      <c r="E35">
        <v>6.6</v>
      </c>
      <c r="F35">
        <v>6</v>
      </c>
      <c r="G35">
        <v>7.8</v>
      </c>
      <c r="H35">
        <v>10.2</v>
      </c>
      <c r="I35">
        <v>12.1</v>
      </c>
      <c r="J35">
        <v>9</v>
      </c>
      <c r="K35">
        <v>10.1</v>
      </c>
    </row>
    <row r="36" spans="1:11" ht="12.75">
      <c r="A36">
        <v>20050129</v>
      </c>
      <c r="B36">
        <v>6</v>
      </c>
      <c r="C36">
        <v>7.5</v>
      </c>
      <c r="D36">
        <v>6.2</v>
      </c>
      <c r="E36">
        <v>7</v>
      </c>
      <c r="F36">
        <v>8.3</v>
      </c>
      <c r="G36">
        <v>8.9</v>
      </c>
      <c r="H36">
        <v>8.1</v>
      </c>
      <c r="I36">
        <v>8.9</v>
      </c>
      <c r="J36">
        <v>9.8</v>
      </c>
      <c r="K36">
        <v>10.6</v>
      </c>
    </row>
    <row r="37" spans="1:11" ht="12.75">
      <c r="A37">
        <v>20050130</v>
      </c>
      <c r="B37">
        <v>6</v>
      </c>
      <c r="C37">
        <v>6.6</v>
      </c>
      <c r="D37">
        <v>6.8</v>
      </c>
      <c r="E37">
        <v>8.6</v>
      </c>
      <c r="F37">
        <v>7.3</v>
      </c>
      <c r="G37">
        <v>8.3</v>
      </c>
      <c r="H37">
        <v>8.5</v>
      </c>
      <c r="I37">
        <v>9.2</v>
      </c>
      <c r="J37">
        <v>7.3</v>
      </c>
      <c r="K37">
        <v>8.6</v>
      </c>
    </row>
    <row r="38" spans="1:11" ht="12.75">
      <c r="A38">
        <v>20050131</v>
      </c>
      <c r="B38">
        <v>4</v>
      </c>
      <c r="C38">
        <v>4.3</v>
      </c>
      <c r="D38">
        <v>5.4</v>
      </c>
      <c r="E38">
        <v>7.3</v>
      </c>
      <c r="F38">
        <v>6.6</v>
      </c>
      <c r="G38">
        <v>9.4</v>
      </c>
      <c r="H38">
        <v>7.8</v>
      </c>
      <c r="I38">
        <v>9.4</v>
      </c>
      <c r="J38">
        <v>8.5</v>
      </c>
      <c r="K38">
        <v>9.1</v>
      </c>
    </row>
    <row r="39" spans="2:11" ht="12.75">
      <c r="B39" s="6">
        <f>AVERAGE(B8:B38)</f>
        <v>7.02258064516129</v>
      </c>
      <c r="C39" s="6">
        <f aca="true" t="shared" si="0" ref="C39:K39">AVERAGE(C8:C38)</f>
        <v>7.312903225806453</v>
      </c>
      <c r="D39" s="6">
        <f t="shared" si="0"/>
        <v>7.900000000000001</v>
      </c>
      <c r="E39" s="6">
        <f t="shared" si="0"/>
        <v>8.564516129032258</v>
      </c>
      <c r="F39" s="6">
        <f t="shared" si="0"/>
        <v>8.351612903225806</v>
      </c>
      <c r="G39" s="6">
        <f t="shared" si="0"/>
        <v>9.183870967741933</v>
      </c>
      <c r="H39" s="6">
        <f t="shared" si="0"/>
        <v>9.158064516129034</v>
      </c>
      <c r="I39" s="6">
        <f t="shared" si="0"/>
        <v>9.77096774193548</v>
      </c>
      <c r="J39" s="6">
        <f t="shared" si="0"/>
        <v>9.700000000000001</v>
      </c>
      <c r="K39" s="6">
        <f t="shared" si="0"/>
        <v>10.258064516129036</v>
      </c>
    </row>
    <row r="42" spans="1:6" ht="12.75">
      <c r="A42" t="s">
        <v>37</v>
      </c>
      <c r="B42">
        <v>7</v>
      </c>
      <c r="C42">
        <v>7.9</v>
      </c>
      <c r="D42">
        <v>8.4</v>
      </c>
      <c r="E42">
        <v>9.2</v>
      </c>
      <c r="F42">
        <v>9.6</v>
      </c>
    </row>
    <row r="43" spans="1:6" ht="12.75">
      <c r="A43" t="s">
        <v>38</v>
      </c>
      <c r="B43">
        <v>7.3</v>
      </c>
      <c r="C43">
        <v>8.6</v>
      </c>
      <c r="D43">
        <v>9.2</v>
      </c>
      <c r="E43">
        <v>9.8</v>
      </c>
      <c r="F43">
        <v>10.3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3">
      <selection activeCell="A40" sqref="A40:I43"/>
    </sheetView>
  </sheetViews>
  <sheetFormatPr defaultColWidth="9.140625" defaultRowHeight="12.75"/>
  <cols>
    <col min="1" max="1" width="9.140625" style="0" customWidth="1"/>
    <col min="2" max="16384" width="6.7109375" style="0" customWidth="1"/>
  </cols>
  <sheetData>
    <row r="1" ht="12.75">
      <c r="A1" s="26">
        <v>38353</v>
      </c>
    </row>
    <row r="2" spans="1:7" ht="12.75">
      <c r="A2" t="s">
        <v>91</v>
      </c>
      <c r="B2" t="s">
        <v>92</v>
      </c>
      <c r="C2" t="s">
        <v>110</v>
      </c>
      <c r="D2" s="28">
        <v>41.666666666666664</v>
      </c>
      <c r="E2" t="s">
        <v>95</v>
      </c>
      <c r="F2" t="s">
        <v>126</v>
      </c>
      <c r="G2" t="s">
        <v>96</v>
      </c>
    </row>
    <row r="4" spans="2:9" ht="12.75">
      <c r="B4" t="s">
        <v>97</v>
      </c>
      <c r="C4">
        <v>4</v>
      </c>
      <c r="D4" t="s">
        <v>97</v>
      </c>
      <c r="E4">
        <v>5</v>
      </c>
      <c r="F4" t="s">
        <v>97</v>
      </c>
      <c r="G4">
        <v>6</v>
      </c>
      <c r="H4" t="s">
        <v>97</v>
      </c>
      <c r="I4">
        <v>7</v>
      </c>
    </row>
    <row r="5" spans="1:9" ht="12.75">
      <c r="A5" t="s">
        <v>36</v>
      </c>
      <c r="B5" t="s">
        <v>20</v>
      </c>
      <c r="C5" t="s">
        <v>19</v>
      </c>
      <c r="D5" t="s">
        <v>20</v>
      </c>
      <c r="E5" t="s">
        <v>19</v>
      </c>
      <c r="F5" t="s">
        <v>20</v>
      </c>
      <c r="G5" t="s">
        <v>19</v>
      </c>
      <c r="H5" t="s">
        <v>20</v>
      </c>
      <c r="I5" t="s">
        <v>19</v>
      </c>
    </row>
    <row r="6" spans="1:9" ht="12.75">
      <c r="A6" t="s">
        <v>39</v>
      </c>
      <c r="B6" t="s">
        <v>109</v>
      </c>
      <c r="C6" t="s">
        <v>43</v>
      </c>
      <c r="D6" t="s">
        <v>109</v>
      </c>
      <c r="E6" t="s">
        <v>43</v>
      </c>
      <c r="F6" t="s">
        <v>109</v>
      </c>
      <c r="G6" t="s">
        <v>43</v>
      </c>
      <c r="H6" t="s">
        <v>109</v>
      </c>
      <c r="I6" t="s">
        <v>43</v>
      </c>
    </row>
    <row r="7" spans="1:9" ht="12.75">
      <c r="A7">
        <v>20050101</v>
      </c>
      <c r="B7">
        <v>280</v>
      </c>
      <c r="C7">
        <v>-99</v>
      </c>
      <c r="D7">
        <v>271</v>
      </c>
      <c r="E7">
        <v>-99</v>
      </c>
      <c r="F7">
        <v>256</v>
      </c>
      <c r="G7">
        <v>-99</v>
      </c>
      <c r="H7">
        <v>256</v>
      </c>
      <c r="I7">
        <v>-99</v>
      </c>
    </row>
    <row r="8" spans="1:9" ht="12.75">
      <c r="A8">
        <v>20050102</v>
      </c>
      <c r="B8">
        <v>234</v>
      </c>
      <c r="C8">
        <v>175</v>
      </c>
      <c r="D8">
        <v>237</v>
      </c>
      <c r="E8">
        <v>195</v>
      </c>
      <c r="F8">
        <v>247</v>
      </c>
      <c r="G8">
        <v>210</v>
      </c>
      <c r="H8">
        <v>253</v>
      </c>
      <c r="I8">
        <v>240</v>
      </c>
    </row>
    <row r="9" spans="1:9" ht="12.75">
      <c r="A9">
        <v>20050103</v>
      </c>
      <c r="B9">
        <v>261</v>
      </c>
      <c r="C9">
        <v>251</v>
      </c>
      <c r="D9">
        <v>253</v>
      </c>
      <c r="E9">
        <v>258</v>
      </c>
      <c r="F9">
        <v>261</v>
      </c>
      <c r="G9">
        <v>272</v>
      </c>
      <c r="H9">
        <v>256</v>
      </c>
      <c r="I9">
        <v>285</v>
      </c>
    </row>
    <row r="10" spans="1:9" ht="12.75">
      <c r="A10">
        <v>20050104</v>
      </c>
      <c r="B10">
        <v>184</v>
      </c>
      <c r="C10">
        <v>221</v>
      </c>
      <c r="D10">
        <v>209</v>
      </c>
      <c r="E10">
        <v>227</v>
      </c>
      <c r="F10">
        <v>231</v>
      </c>
      <c r="G10">
        <v>243</v>
      </c>
      <c r="H10">
        <v>258</v>
      </c>
      <c r="I10">
        <v>256</v>
      </c>
    </row>
    <row r="11" spans="1:9" ht="12.75">
      <c r="A11">
        <v>20050105</v>
      </c>
      <c r="B11">
        <v>193</v>
      </c>
      <c r="C11">
        <v>275</v>
      </c>
      <c r="D11">
        <v>205</v>
      </c>
      <c r="E11">
        <v>286</v>
      </c>
      <c r="F11">
        <v>231</v>
      </c>
      <c r="G11">
        <v>288</v>
      </c>
      <c r="H11">
        <v>245</v>
      </c>
      <c r="I11">
        <v>285</v>
      </c>
    </row>
    <row r="12" spans="1:9" ht="12.75">
      <c r="A12">
        <v>20050106</v>
      </c>
      <c r="B12">
        <v>187</v>
      </c>
      <c r="C12">
        <v>278</v>
      </c>
      <c r="D12">
        <v>196</v>
      </c>
      <c r="E12">
        <v>275</v>
      </c>
      <c r="F12">
        <v>210</v>
      </c>
      <c r="G12">
        <v>299</v>
      </c>
      <c r="H12">
        <v>211</v>
      </c>
      <c r="I12">
        <v>304</v>
      </c>
    </row>
    <row r="13" spans="1:9" ht="12.75">
      <c r="A13">
        <v>20050107</v>
      </c>
      <c r="B13">
        <v>187</v>
      </c>
      <c r="C13">
        <v>124</v>
      </c>
      <c r="D13">
        <v>191</v>
      </c>
      <c r="E13">
        <v>125</v>
      </c>
      <c r="F13">
        <v>187</v>
      </c>
      <c r="G13">
        <v>133</v>
      </c>
      <c r="H13">
        <v>199</v>
      </c>
      <c r="I13">
        <v>133</v>
      </c>
    </row>
    <row r="14" spans="1:9" ht="12.75">
      <c r="A14">
        <v>20050108</v>
      </c>
      <c r="B14">
        <v>209</v>
      </c>
      <c r="C14">
        <v>223</v>
      </c>
      <c r="D14">
        <v>202</v>
      </c>
      <c r="E14">
        <v>223</v>
      </c>
      <c r="F14">
        <v>213</v>
      </c>
      <c r="G14">
        <v>231</v>
      </c>
      <c r="H14">
        <v>216</v>
      </c>
      <c r="I14">
        <v>240</v>
      </c>
    </row>
    <row r="15" spans="1:9" ht="12.75">
      <c r="A15">
        <v>20050109</v>
      </c>
      <c r="B15">
        <v>142</v>
      </c>
      <c r="C15">
        <v>87</v>
      </c>
      <c r="D15">
        <v>162</v>
      </c>
      <c r="E15">
        <v>106</v>
      </c>
      <c r="F15">
        <v>155</v>
      </c>
      <c r="G15">
        <v>113</v>
      </c>
      <c r="H15">
        <v>156</v>
      </c>
      <c r="I15">
        <v>119</v>
      </c>
    </row>
    <row r="16" spans="1:9" ht="12.75">
      <c r="A16">
        <v>20050110</v>
      </c>
      <c r="B16">
        <v>106</v>
      </c>
      <c r="C16">
        <v>83</v>
      </c>
      <c r="D16">
        <v>111</v>
      </c>
      <c r="E16">
        <v>80</v>
      </c>
      <c r="F16">
        <v>124</v>
      </c>
      <c r="G16">
        <v>86</v>
      </c>
      <c r="H16">
        <v>134</v>
      </c>
      <c r="I16">
        <v>89</v>
      </c>
    </row>
    <row r="17" spans="1:9" ht="12.75">
      <c r="A17">
        <v>20050111</v>
      </c>
      <c r="B17">
        <v>188</v>
      </c>
      <c r="C17">
        <v>161</v>
      </c>
      <c r="D17">
        <v>212</v>
      </c>
      <c r="E17">
        <v>174</v>
      </c>
      <c r="F17">
        <v>225</v>
      </c>
      <c r="G17">
        <v>187</v>
      </c>
      <c r="H17">
        <v>238</v>
      </c>
      <c r="I17">
        <v>200</v>
      </c>
    </row>
    <row r="18" spans="1:9" ht="12.75">
      <c r="A18">
        <v>20050112</v>
      </c>
      <c r="B18">
        <v>198</v>
      </c>
      <c r="C18">
        <v>205</v>
      </c>
      <c r="D18">
        <v>202</v>
      </c>
      <c r="E18">
        <v>206</v>
      </c>
      <c r="F18">
        <v>208</v>
      </c>
      <c r="G18">
        <v>211</v>
      </c>
      <c r="H18">
        <v>217</v>
      </c>
      <c r="I18">
        <v>221</v>
      </c>
    </row>
    <row r="19" spans="1:9" ht="12.75">
      <c r="A19">
        <v>20050113</v>
      </c>
      <c r="B19">
        <v>180</v>
      </c>
      <c r="C19">
        <v>222</v>
      </c>
      <c r="D19">
        <v>186</v>
      </c>
      <c r="E19">
        <v>201</v>
      </c>
      <c r="F19">
        <v>197</v>
      </c>
      <c r="G19">
        <v>199</v>
      </c>
      <c r="H19">
        <v>198</v>
      </c>
      <c r="I19">
        <v>191</v>
      </c>
    </row>
    <row r="20" spans="1:9" ht="12.75">
      <c r="A20">
        <v>20050114</v>
      </c>
      <c r="B20">
        <v>100</v>
      </c>
      <c r="C20">
        <v>155</v>
      </c>
      <c r="D20">
        <v>98</v>
      </c>
      <c r="E20">
        <v>161</v>
      </c>
      <c r="F20">
        <v>111</v>
      </c>
      <c r="G20">
        <v>167</v>
      </c>
      <c r="H20">
        <v>127</v>
      </c>
      <c r="I20">
        <v>178</v>
      </c>
    </row>
    <row r="21" spans="1:9" ht="12.75">
      <c r="A21">
        <v>20050115</v>
      </c>
      <c r="B21">
        <v>57</v>
      </c>
      <c r="C21">
        <v>48</v>
      </c>
      <c r="D21">
        <v>61</v>
      </c>
      <c r="E21">
        <v>54</v>
      </c>
      <c r="F21">
        <v>56</v>
      </c>
      <c r="G21">
        <v>51</v>
      </c>
      <c r="H21">
        <v>61</v>
      </c>
      <c r="I21">
        <v>50</v>
      </c>
    </row>
    <row r="22" spans="1:9" ht="12.75">
      <c r="A22">
        <v>20050116</v>
      </c>
      <c r="B22">
        <v>109</v>
      </c>
      <c r="C22">
        <v>96</v>
      </c>
      <c r="D22">
        <v>116</v>
      </c>
      <c r="E22">
        <v>102</v>
      </c>
      <c r="F22">
        <v>117</v>
      </c>
      <c r="G22">
        <v>111</v>
      </c>
      <c r="H22">
        <v>104</v>
      </c>
      <c r="I22">
        <v>100</v>
      </c>
    </row>
    <row r="23" spans="1:9" ht="12.75">
      <c r="A23">
        <v>20050117</v>
      </c>
      <c r="B23">
        <v>81</v>
      </c>
      <c r="C23">
        <v>64</v>
      </c>
      <c r="D23">
        <v>86</v>
      </c>
      <c r="E23">
        <v>68</v>
      </c>
      <c r="F23">
        <v>88</v>
      </c>
      <c r="G23">
        <v>72</v>
      </c>
      <c r="H23">
        <v>90</v>
      </c>
      <c r="I23">
        <v>72</v>
      </c>
    </row>
    <row r="24" spans="1:9" ht="12.75">
      <c r="A24">
        <v>20050118</v>
      </c>
      <c r="B24">
        <v>120</v>
      </c>
      <c r="C24">
        <v>80</v>
      </c>
      <c r="D24">
        <v>90</v>
      </c>
      <c r="E24">
        <v>68</v>
      </c>
      <c r="F24">
        <v>106</v>
      </c>
      <c r="G24">
        <v>72</v>
      </c>
      <c r="H24">
        <v>111</v>
      </c>
      <c r="I24">
        <v>78</v>
      </c>
    </row>
    <row r="25" spans="1:9" ht="12.75">
      <c r="A25">
        <v>20050119</v>
      </c>
      <c r="B25">
        <v>123</v>
      </c>
      <c r="C25">
        <v>124</v>
      </c>
      <c r="D25">
        <v>105</v>
      </c>
      <c r="E25">
        <v>124</v>
      </c>
      <c r="F25">
        <v>127</v>
      </c>
      <c r="G25">
        <v>119</v>
      </c>
      <c r="H25">
        <v>131</v>
      </c>
      <c r="I25">
        <v>115</v>
      </c>
    </row>
    <row r="26" spans="1:9" ht="12.75">
      <c r="A26">
        <v>20050120</v>
      </c>
      <c r="B26">
        <v>101</v>
      </c>
      <c r="C26">
        <v>95</v>
      </c>
      <c r="D26">
        <v>103</v>
      </c>
      <c r="E26">
        <v>93</v>
      </c>
      <c r="F26">
        <v>98</v>
      </c>
      <c r="G26">
        <v>93</v>
      </c>
      <c r="H26">
        <v>111</v>
      </c>
      <c r="I26">
        <v>98</v>
      </c>
    </row>
    <row r="27" spans="1:9" ht="12.75">
      <c r="A27">
        <v>20050121</v>
      </c>
      <c r="B27">
        <v>106</v>
      </c>
      <c r="C27">
        <v>106</v>
      </c>
      <c r="D27">
        <v>111</v>
      </c>
      <c r="E27">
        <v>99</v>
      </c>
      <c r="F27">
        <v>113</v>
      </c>
      <c r="G27">
        <v>97</v>
      </c>
      <c r="H27">
        <v>115</v>
      </c>
      <c r="I27">
        <v>97</v>
      </c>
    </row>
    <row r="28" spans="1:9" ht="12.75">
      <c r="A28">
        <v>20050122</v>
      </c>
      <c r="B28">
        <v>159</v>
      </c>
      <c r="C28">
        <v>133</v>
      </c>
      <c r="D28">
        <v>169</v>
      </c>
      <c r="E28">
        <v>128</v>
      </c>
      <c r="F28">
        <v>170</v>
      </c>
      <c r="G28">
        <v>130</v>
      </c>
      <c r="H28">
        <v>169</v>
      </c>
      <c r="I28">
        <v>153</v>
      </c>
    </row>
    <row r="29" spans="1:9" ht="12.75">
      <c r="A29">
        <v>20050123</v>
      </c>
      <c r="B29">
        <v>123</v>
      </c>
      <c r="C29">
        <v>94</v>
      </c>
      <c r="D29">
        <v>81</v>
      </c>
      <c r="E29">
        <v>100</v>
      </c>
      <c r="F29">
        <v>70</v>
      </c>
      <c r="G29">
        <v>106</v>
      </c>
      <c r="H29">
        <v>66</v>
      </c>
      <c r="I29">
        <v>115</v>
      </c>
    </row>
    <row r="30" spans="1:9" ht="12.75">
      <c r="A30">
        <v>20050124</v>
      </c>
      <c r="B30">
        <v>75</v>
      </c>
      <c r="C30">
        <v>48</v>
      </c>
      <c r="D30">
        <v>72</v>
      </c>
      <c r="E30">
        <v>40</v>
      </c>
      <c r="F30">
        <v>66</v>
      </c>
      <c r="G30">
        <v>39</v>
      </c>
      <c r="H30">
        <v>65</v>
      </c>
      <c r="I30">
        <v>39</v>
      </c>
    </row>
    <row r="31" spans="1:9" ht="12.75">
      <c r="A31">
        <v>20050125</v>
      </c>
      <c r="B31">
        <v>54</v>
      </c>
      <c r="C31">
        <v>48</v>
      </c>
      <c r="D31">
        <v>60</v>
      </c>
      <c r="E31">
        <v>48</v>
      </c>
      <c r="F31">
        <v>56</v>
      </c>
      <c r="G31">
        <v>46</v>
      </c>
      <c r="H31">
        <v>50</v>
      </c>
      <c r="I31">
        <v>47</v>
      </c>
    </row>
    <row r="32" spans="1:9" ht="12.75">
      <c r="A32">
        <v>20050126</v>
      </c>
      <c r="B32">
        <v>148</v>
      </c>
      <c r="C32">
        <v>123</v>
      </c>
      <c r="D32">
        <v>157</v>
      </c>
      <c r="E32">
        <v>122</v>
      </c>
      <c r="F32">
        <v>159</v>
      </c>
      <c r="G32">
        <v>122</v>
      </c>
      <c r="H32">
        <v>160</v>
      </c>
      <c r="I32">
        <v>121</v>
      </c>
    </row>
    <row r="33" spans="1:9" ht="12.75">
      <c r="A33">
        <v>20050127</v>
      </c>
      <c r="B33">
        <v>179</v>
      </c>
      <c r="C33">
        <v>154</v>
      </c>
      <c r="D33">
        <v>188</v>
      </c>
      <c r="E33">
        <v>157</v>
      </c>
      <c r="F33">
        <v>187</v>
      </c>
      <c r="G33">
        <v>159</v>
      </c>
      <c r="H33">
        <v>189</v>
      </c>
      <c r="I33">
        <v>167</v>
      </c>
    </row>
    <row r="34" spans="1:9" ht="12.75">
      <c r="A34">
        <v>20050128</v>
      </c>
      <c r="B34">
        <v>185</v>
      </c>
      <c r="C34">
        <v>118</v>
      </c>
      <c r="D34">
        <v>210</v>
      </c>
      <c r="E34">
        <v>139</v>
      </c>
      <c r="F34">
        <v>227</v>
      </c>
      <c r="G34">
        <v>155</v>
      </c>
      <c r="H34">
        <v>229</v>
      </c>
      <c r="I34">
        <v>163</v>
      </c>
    </row>
    <row r="35" spans="1:9" ht="12.75">
      <c r="A35">
        <v>20050129</v>
      </c>
      <c r="B35">
        <v>230</v>
      </c>
      <c r="C35">
        <v>224</v>
      </c>
      <c r="D35">
        <v>236</v>
      </c>
      <c r="E35">
        <v>254</v>
      </c>
      <c r="F35">
        <v>252</v>
      </c>
      <c r="G35">
        <v>268</v>
      </c>
      <c r="H35">
        <v>252</v>
      </c>
      <c r="I35">
        <v>289</v>
      </c>
    </row>
    <row r="36" spans="1:9" ht="12.75">
      <c r="A36">
        <v>20050130</v>
      </c>
      <c r="B36">
        <v>140</v>
      </c>
      <c r="C36">
        <v>195</v>
      </c>
      <c r="D36">
        <v>143</v>
      </c>
      <c r="E36">
        <v>182</v>
      </c>
      <c r="F36">
        <v>144</v>
      </c>
      <c r="G36">
        <v>192</v>
      </c>
      <c r="H36">
        <v>133</v>
      </c>
      <c r="I36">
        <v>230</v>
      </c>
    </row>
    <row r="37" spans="1:9" ht="12.75">
      <c r="A37">
        <v>20050131</v>
      </c>
      <c r="B37">
        <v>126</v>
      </c>
      <c r="C37">
        <v>165</v>
      </c>
      <c r="D37">
        <v>123</v>
      </c>
      <c r="E37">
        <v>147</v>
      </c>
      <c r="F37">
        <v>139</v>
      </c>
      <c r="G37">
        <v>125</v>
      </c>
      <c r="H37">
        <v>145</v>
      </c>
      <c r="I37">
        <v>127</v>
      </c>
    </row>
    <row r="38" spans="2:9" ht="12.75">
      <c r="B38" s="18">
        <f>AVERAGE(B7:B37)</f>
        <v>153.70967741935485</v>
      </c>
      <c r="C38" s="18">
        <f>AVERAGE(C8:C37)</f>
        <v>145.83333333333334</v>
      </c>
      <c r="D38" s="18">
        <f>AVERAGE(D7:D37)</f>
        <v>156.32258064516128</v>
      </c>
      <c r="E38" s="18">
        <f>AVERAGE(E8:E37)</f>
        <v>148.06666666666666</v>
      </c>
      <c r="F38" s="18">
        <f>AVERAGE(F7:F37)</f>
        <v>162.29032258064515</v>
      </c>
      <c r="G38" s="18">
        <f>AVERAGE(G8:G37)</f>
        <v>153.2</v>
      </c>
      <c r="H38" s="18">
        <f>AVERAGE(H7:H37)</f>
        <v>165.96774193548387</v>
      </c>
      <c r="I38" s="18">
        <f>AVERAGE(I8:I37)</f>
        <v>160.06666666666666</v>
      </c>
    </row>
    <row r="40" spans="2:9" ht="12.75">
      <c r="B40" t="s">
        <v>111</v>
      </c>
      <c r="C40" t="s">
        <v>112</v>
      </c>
      <c r="D40" t="s">
        <v>113</v>
      </c>
      <c r="E40" t="s">
        <v>114</v>
      </c>
      <c r="F40" t="s">
        <v>115</v>
      </c>
      <c r="G40" t="s">
        <v>116</v>
      </c>
      <c r="H40" t="s">
        <v>117</v>
      </c>
      <c r="I40" t="s">
        <v>118</v>
      </c>
    </row>
    <row r="41" spans="1:9" ht="12.75">
      <c r="A41" t="s">
        <v>37</v>
      </c>
      <c r="B41">
        <v>0.149</v>
      </c>
      <c r="C41">
        <v>0.145</v>
      </c>
      <c r="D41">
        <v>0.153</v>
      </c>
      <c r="E41">
        <v>0.148</v>
      </c>
      <c r="F41">
        <v>0.153</v>
      </c>
      <c r="G41">
        <v>0.149</v>
      </c>
      <c r="H41">
        <v>0.162</v>
      </c>
      <c r="I41">
        <v>0.152</v>
      </c>
    </row>
    <row r="42" spans="1:9" ht="12.75">
      <c r="A42" t="s">
        <v>65</v>
      </c>
      <c r="B42" s="15">
        <f>B38/1000</f>
        <v>0.15370967741935485</v>
      </c>
      <c r="C42" s="15">
        <f aca="true" t="shared" si="0" ref="C42:I42">C38/1000</f>
        <v>0.14583333333333334</v>
      </c>
      <c r="D42" s="15">
        <f t="shared" si="0"/>
        <v>0.15632258064516127</v>
      </c>
      <c r="E42" s="15">
        <f t="shared" si="0"/>
        <v>0.14806666666666665</v>
      </c>
      <c r="F42" s="15">
        <f t="shared" si="0"/>
        <v>0.16229032258064516</v>
      </c>
      <c r="G42" s="15">
        <f t="shared" si="0"/>
        <v>0.15319999999999998</v>
      </c>
      <c r="H42" s="15">
        <f t="shared" si="0"/>
        <v>0.16596774193548386</v>
      </c>
      <c r="I42" s="15">
        <f t="shared" si="0"/>
        <v>0.16006666666666666</v>
      </c>
    </row>
    <row r="43" spans="1:9" ht="12.75">
      <c r="A43" t="s">
        <v>38</v>
      </c>
      <c r="B43">
        <v>0.152</v>
      </c>
      <c r="C43">
        <v>0.147</v>
      </c>
      <c r="D43">
        <v>0.156</v>
      </c>
      <c r="E43">
        <v>0.149</v>
      </c>
      <c r="F43">
        <v>0.157</v>
      </c>
      <c r="G43">
        <v>0.151</v>
      </c>
      <c r="H43">
        <v>0.165</v>
      </c>
      <c r="I43">
        <v>0.156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5"/>
  <sheetViews>
    <sheetView zoomScale="75" zoomScaleNormal="75" workbookViewId="0" topLeftCell="A13">
      <selection activeCell="N45" sqref="N45"/>
    </sheetView>
  </sheetViews>
  <sheetFormatPr defaultColWidth="9.140625" defaultRowHeight="12.75"/>
  <cols>
    <col min="1" max="1" width="11.421875" style="0" bestFit="1" customWidth="1"/>
    <col min="2" max="2" width="5.28125" style="0" bestFit="1" customWidth="1"/>
    <col min="3" max="3" width="6.140625" style="0" bestFit="1" customWidth="1"/>
    <col min="4" max="4" width="5.28125" style="0" customWidth="1"/>
    <col min="5" max="5" width="5.57421875" style="0" customWidth="1"/>
    <col min="6" max="6" width="6.00390625" style="0" bestFit="1" customWidth="1"/>
    <col min="7" max="7" width="6.57421875" style="0" bestFit="1" customWidth="1"/>
    <col min="8" max="8" width="5.28125" style="0" customWidth="1"/>
    <col min="9" max="9" width="6.00390625" style="0" customWidth="1"/>
    <col min="10" max="10" width="5.28125" style="0" customWidth="1"/>
    <col min="11" max="11" width="5.7109375" style="0" customWidth="1"/>
    <col min="12" max="12" width="5.00390625" style="0" bestFit="1" customWidth="1"/>
    <col min="13" max="13" width="4.28125" style="0" bestFit="1" customWidth="1"/>
    <col min="14" max="14" width="4.7109375" style="0" bestFit="1" customWidth="1"/>
    <col min="15" max="15" width="5.00390625" style="0" bestFit="1" customWidth="1"/>
    <col min="16" max="16" width="4.28125" style="0" bestFit="1" customWidth="1"/>
    <col min="17" max="17" width="4.7109375" style="0" bestFit="1" customWidth="1"/>
    <col min="18" max="18" width="5.00390625" style="0" bestFit="1" customWidth="1"/>
    <col min="19" max="19" width="4.28125" style="0" bestFit="1" customWidth="1"/>
    <col min="20" max="20" width="4.7109375" style="0" bestFit="1" customWidth="1"/>
    <col min="21" max="21" width="5.00390625" style="0" bestFit="1" customWidth="1"/>
    <col min="22" max="22" width="4.28125" style="0" bestFit="1" customWidth="1"/>
    <col min="23" max="23" width="4.7109375" style="0" bestFit="1" customWidth="1"/>
    <col min="24" max="24" width="5.00390625" style="0" bestFit="1" customWidth="1"/>
    <col min="25" max="25" width="4.28125" style="0" bestFit="1" customWidth="1"/>
    <col min="26" max="26" width="4.7109375" style="0" bestFit="1" customWidth="1"/>
    <col min="27" max="27" width="5.00390625" style="0" bestFit="1" customWidth="1"/>
    <col min="28" max="28" width="4.28125" style="0" bestFit="1" customWidth="1"/>
    <col min="29" max="29" width="4.7109375" style="0" bestFit="1" customWidth="1"/>
    <col min="30" max="30" width="5.00390625" style="0" bestFit="1" customWidth="1"/>
    <col min="31" max="31" width="4.28125" style="0" bestFit="1" customWidth="1"/>
  </cols>
  <sheetData>
    <row r="1" ht="12.75">
      <c r="A1" s="26">
        <v>38353</v>
      </c>
    </row>
    <row r="2" spans="1:8" ht="12.75">
      <c r="A2" t="s">
        <v>91</v>
      </c>
      <c r="B2" t="s">
        <v>92</v>
      </c>
      <c r="C2" t="s">
        <v>93</v>
      </c>
      <c r="D2" t="s">
        <v>94</v>
      </c>
      <c r="E2" s="27">
        <v>0</v>
      </c>
      <c r="F2" t="s">
        <v>95</v>
      </c>
      <c r="G2" t="s">
        <v>126</v>
      </c>
      <c r="H2" t="s">
        <v>96</v>
      </c>
    </row>
    <row r="4" spans="2:31" ht="12.75">
      <c r="B4" t="s">
        <v>97</v>
      </c>
      <c r="C4" t="s">
        <v>98</v>
      </c>
      <c r="D4" t="s">
        <v>99</v>
      </c>
      <c r="E4" t="s">
        <v>97</v>
      </c>
      <c r="F4" t="s">
        <v>100</v>
      </c>
      <c r="G4" t="s">
        <v>101</v>
      </c>
      <c r="H4" t="s">
        <v>97</v>
      </c>
      <c r="I4" t="s">
        <v>102</v>
      </c>
      <c r="J4" t="s">
        <v>99</v>
      </c>
      <c r="K4" t="s">
        <v>97</v>
      </c>
      <c r="L4" t="s">
        <v>103</v>
      </c>
      <c r="M4" t="s">
        <v>101</v>
      </c>
      <c r="N4" t="s">
        <v>97</v>
      </c>
      <c r="O4" t="s">
        <v>104</v>
      </c>
      <c r="P4" t="s">
        <v>99</v>
      </c>
      <c r="Q4" t="s">
        <v>97</v>
      </c>
      <c r="R4" t="s">
        <v>105</v>
      </c>
      <c r="S4" t="s">
        <v>101</v>
      </c>
      <c r="T4" t="s">
        <v>97</v>
      </c>
      <c r="U4" t="s">
        <v>125</v>
      </c>
      <c r="V4" t="s">
        <v>99</v>
      </c>
      <c r="W4" t="s">
        <v>97</v>
      </c>
      <c r="X4" t="s">
        <v>106</v>
      </c>
      <c r="Y4" t="s">
        <v>101</v>
      </c>
      <c r="Z4" t="s">
        <v>97</v>
      </c>
      <c r="AA4" t="s">
        <v>107</v>
      </c>
      <c r="AB4" t="s">
        <v>99</v>
      </c>
      <c r="AC4" t="s">
        <v>97</v>
      </c>
      <c r="AD4" t="s">
        <v>108</v>
      </c>
      <c r="AE4" t="s">
        <v>101</v>
      </c>
    </row>
    <row r="5" spans="1:31" ht="12.75">
      <c r="A5" t="s">
        <v>36</v>
      </c>
      <c r="B5" t="s">
        <v>37</v>
      </c>
      <c r="C5" t="s">
        <v>38</v>
      </c>
      <c r="D5" t="s">
        <v>78</v>
      </c>
      <c r="E5" t="s">
        <v>37</v>
      </c>
      <c r="F5" t="s">
        <v>38</v>
      </c>
      <c r="G5" t="s">
        <v>78</v>
      </c>
      <c r="H5" t="s">
        <v>37</v>
      </c>
      <c r="I5" t="s">
        <v>38</v>
      </c>
      <c r="J5" t="s">
        <v>78</v>
      </c>
      <c r="K5" t="s">
        <v>37</v>
      </c>
      <c r="L5" t="s">
        <v>38</v>
      </c>
      <c r="M5" t="s">
        <v>78</v>
      </c>
      <c r="N5" t="s">
        <v>37</v>
      </c>
      <c r="O5" t="s">
        <v>38</v>
      </c>
      <c r="P5" t="s">
        <v>78</v>
      </c>
      <c r="Q5" t="s">
        <v>37</v>
      </c>
      <c r="R5" t="s">
        <v>38</v>
      </c>
      <c r="S5" t="s">
        <v>78</v>
      </c>
      <c r="T5" t="s">
        <v>37</v>
      </c>
      <c r="U5" t="s">
        <v>38</v>
      </c>
      <c r="V5" t="s">
        <v>78</v>
      </c>
      <c r="W5" t="s">
        <v>37</v>
      </c>
      <c r="X5" t="s">
        <v>38</v>
      </c>
      <c r="Y5" t="s">
        <v>78</v>
      </c>
      <c r="Z5" t="s">
        <v>37</v>
      </c>
      <c r="AA5" t="s">
        <v>38</v>
      </c>
      <c r="AB5" t="s">
        <v>78</v>
      </c>
      <c r="AC5" t="s">
        <v>37</v>
      </c>
      <c r="AD5" t="s">
        <v>38</v>
      </c>
      <c r="AE5" t="s">
        <v>78</v>
      </c>
    </row>
    <row r="6" spans="1:31" ht="12.75">
      <c r="A6" t="s">
        <v>39</v>
      </c>
      <c r="B6" t="s">
        <v>109</v>
      </c>
      <c r="C6" t="s">
        <v>40</v>
      </c>
      <c r="D6" t="s">
        <v>43</v>
      </c>
      <c r="E6" t="s">
        <v>109</v>
      </c>
      <c r="F6" t="s">
        <v>40</v>
      </c>
      <c r="G6" t="s">
        <v>43</v>
      </c>
      <c r="H6" t="s">
        <v>109</v>
      </c>
      <c r="I6" t="s">
        <v>40</v>
      </c>
      <c r="J6" t="s">
        <v>43</v>
      </c>
      <c r="K6" t="s">
        <v>109</v>
      </c>
      <c r="L6" t="s">
        <v>40</v>
      </c>
      <c r="M6" t="s">
        <v>43</v>
      </c>
      <c r="N6" t="s">
        <v>109</v>
      </c>
      <c r="O6" t="s">
        <v>40</v>
      </c>
      <c r="P6" t="s">
        <v>43</v>
      </c>
      <c r="Q6" t="s">
        <v>109</v>
      </c>
      <c r="R6" t="s">
        <v>40</v>
      </c>
      <c r="S6" t="s">
        <v>43</v>
      </c>
      <c r="T6" t="s">
        <v>109</v>
      </c>
      <c r="U6" t="s">
        <v>40</v>
      </c>
      <c r="V6" t="s">
        <v>43</v>
      </c>
      <c r="W6" t="s">
        <v>109</v>
      </c>
      <c r="X6" t="s">
        <v>40</v>
      </c>
      <c r="Y6" t="s">
        <v>43</v>
      </c>
      <c r="Z6" t="s">
        <v>109</v>
      </c>
      <c r="AA6" t="s">
        <v>40</v>
      </c>
      <c r="AB6" t="s">
        <v>43</v>
      </c>
      <c r="AC6" t="s">
        <v>109</v>
      </c>
      <c r="AD6" t="s">
        <v>40</v>
      </c>
      <c r="AE6" t="s">
        <v>43</v>
      </c>
    </row>
    <row r="7" spans="1:31" ht="12.75">
      <c r="A7">
        <v>20050101</v>
      </c>
      <c r="B7">
        <v>286</v>
      </c>
      <c r="C7">
        <v>286</v>
      </c>
      <c r="D7">
        <v>0</v>
      </c>
      <c r="E7">
        <v>-99</v>
      </c>
      <c r="F7">
        <v>-99</v>
      </c>
      <c r="G7">
        <v>-99</v>
      </c>
      <c r="H7">
        <v>261</v>
      </c>
      <c r="I7">
        <v>287</v>
      </c>
      <c r="J7">
        <v>-25</v>
      </c>
      <c r="K7">
        <v>-99</v>
      </c>
      <c r="L7">
        <v>-99</v>
      </c>
      <c r="M7">
        <v>-99</v>
      </c>
      <c r="N7">
        <v>259</v>
      </c>
      <c r="O7">
        <v>265</v>
      </c>
      <c r="P7">
        <v>-6</v>
      </c>
      <c r="Q7">
        <v>-99</v>
      </c>
      <c r="R7">
        <v>-99</v>
      </c>
      <c r="S7">
        <v>-99</v>
      </c>
      <c r="T7">
        <v>246</v>
      </c>
      <c r="U7">
        <v>248</v>
      </c>
      <c r="V7">
        <v>-1</v>
      </c>
      <c r="W7">
        <v>-99</v>
      </c>
      <c r="X7">
        <v>-99</v>
      </c>
      <c r="Y7">
        <v>-99</v>
      </c>
      <c r="Z7">
        <v>255</v>
      </c>
      <c r="AA7">
        <v>259</v>
      </c>
      <c r="AB7">
        <v>-3</v>
      </c>
      <c r="AC7">
        <v>-99</v>
      </c>
      <c r="AD7">
        <v>-99</v>
      </c>
      <c r="AE7">
        <v>-99</v>
      </c>
    </row>
    <row r="8" spans="1:31" ht="12.75">
      <c r="A8">
        <v>20050102</v>
      </c>
      <c r="B8">
        <v>245</v>
      </c>
      <c r="C8">
        <v>245</v>
      </c>
      <c r="D8">
        <v>0</v>
      </c>
      <c r="E8">
        <v>195</v>
      </c>
      <c r="F8">
        <v>198</v>
      </c>
      <c r="G8">
        <v>-2</v>
      </c>
      <c r="H8">
        <v>204</v>
      </c>
      <c r="I8">
        <v>201</v>
      </c>
      <c r="J8">
        <v>2</v>
      </c>
      <c r="K8">
        <v>181</v>
      </c>
      <c r="L8">
        <v>186</v>
      </c>
      <c r="M8">
        <v>-4</v>
      </c>
      <c r="N8">
        <v>221</v>
      </c>
      <c r="O8">
        <v>223</v>
      </c>
      <c r="P8">
        <v>-2</v>
      </c>
      <c r="Q8">
        <v>209</v>
      </c>
      <c r="R8">
        <v>199</v>
      </c>
      <c r="S8">
        <v>10</v>
      </c>
      <c r="T8">
        <v>220</v>
      </c>
      <c r="U8">
        <v>224</v>
      </c>
      <c r="V8">
        <v>-4</v>
      </c>
      <c r="W8">
        <v>214</v>
      </c>
      <c r="X8">
        <v>218</v>
      </c>
      <c r="Y8">
        <v>-3</v>
      </c>
      <c r="Z8">
        <v>222</v>
      </c>
      <c r="AA8">
        <v>223</v>
      </c>
      <c r="AB8">
        <v>0</v>
      </c>
      <c r="AC8">
        <v>208</v>
      </c>
      <c r="AD8">
        <v>209</v>
      </c>
      <c r="AE8">
        <v>0</v>
      </c>
    </row>
    <row r="9" spans="1:31" ht="12.75">
      <c r="A9">
        <v>20050103</v>
      </c>
      <c r="B9">
        <v>238</v>
      </c>
      <c r="C9">
        <v>239</v>
      </c>
      <c r="D9">
        <v>0</v>
      </c>
      <c r="E9">
        <v>222</v>
      </c>
      <c r="F9">
        <v>224</v>
      </c>
      <c r="G9">
        <v>-2</v>
      </c>
      <c r="H9">
        <v>258</v>
      </c>
      <c r="I9">
        <v>260</v>
      </c>
      <c r="J9">
        <v>-1</v>
      </c>
      <c r="K9">
        <v>246</v>
      </c>
      <c r="L9">
        <v>246</v>
      </c>
      <c r="M9">
        <v>0</v>
      </c>
      <c r="N9">
        <v>239</v>
      </c>
      <c r="O9">
        <v>242</v>
      </c>
      <c r="P9">
        <v>-2</v>
      </c>
      <c r="Q9">
        <v>226</v>
      </c>
      <c r="R9">
        <v>243</v>
      </c>
      <c r="S9">
        <v>-16</v>
      </c>
      <c r="T9">
        <v>243</v>
      </c>
      <c r="U9">
        <v>264</v>
      </c>
      <c r="V9">
        <v>-20</v>
      </c>
      <c r="W9">
        <v>249</v>
      </c>
      <c r="X9">
        <v>249</v>
      </c>
      <c r="Y9">
        <v>0</v>
      </c>
      <c r="Z9">
        <v>280</v>
      </c>
      <c r="AA9">
        <v>284</v>
      </c>
      <c r="AB9">
        <v>-3</v>
      </c>
      <c r="AC9">
        <v>277</v>
      </c>
      <c r="AD9">
        <v>277</v>
      </c>
      <c r="AE9">
        <v>0</v>
      </c>
    </row>
    <row r="10" spans="1:31" ht="12.75">
      <c r="A10">
        <v>20050104</v>
      </c>
      <c r="B10">
        <v>210</v>
      </c>
      <c r="C10">
        <v>210</v>
      </c>
      <c r="D10">
        <v>0</v>
      </c>
      <c r="E10">
        <v>199</v>
      </c>
      <c r="F10">
        <v>186</v>
      </c>
      <c r="G10">
        <v>12</v>
      </c>
      <c r="H10">
        <v>164</v>
      </c>
      <c r="I10">
        <v>169</v>
      </c>
      <c r="J10">
        <v>-4</v>
      </c>
      <c r="K10">
        <v>217</v>
      </c>
      <c r="L10">
        <v>220</v>
      </c>
      <c r="M10">
        <v>-3</v>
      </c>
      <c r="N10">
        <v>209</v>
      </c>
      <c r="O10">
        <v>215</v>
      </c>
      <c r="P10">
        <v>-6</v>
      </c>
      <c r="Q10">
        <v>242</v>
      </c>
      <c r="R10">
        <v>241</v>
      </c>
      <c r="S10">
        <v>0</v>
      </c>
      <c r="T10">
        <v>214</v>
      </c>
      <c r="U10">
        <v>241</v>
      </c>
      <c r="V10">
        <v>-26</v>
      </c>
      <c r="W10">
        <v>221</v>
      </c>
      <c r="X10">
        <v>243</v>
      </c>
      <c r="Y10">
        <v>-22</v>
      </c>
      <c r="Z10">
        <v>279</v>
      </c>
      <c r="AA10">
        <v>275</v>
      </c>
      <c r="AB10">
        <v>3</v>
      </c>
      <c r="AC10">
        <v>247</v>
      </c>
      <c r="AD10">
        <v>242</v>
      </c>
      <c r="AE10">
        <v>4</v>
      </c>
    </row>
    <row r="11" spans="1:31" ht="12.75">
      <c r="A11">
        <v>20050105</v>
      </c>
      <c r="B11">
        <v>143</v>
      </c>
      <c r="C11">
        <v>145</v>
      </c>
      <c r="D11">
        <v>-1</v>
      </c>
      <c r="E11">
        <v>190</v>
      </c>
      <c r="F11">
        <v>184</v>
      </c>
      <c r="G11">
        <v>5</v>
      </c>
      <c r="H11">
        <v>151</v>
      </c>
      <c r="I11">
        <v>160</v>
      </c>
      <c r="J11">
        <v>-8</v>
      </c>
      <c r="K11">
        <v>230</v>
      </c>
      <c r="L11">
        <v>247</v>
      </c>
      <c r="M11">
        <v>-16</v>
      </c>
      <c r="N11">
        <v>201</v>
      </c>
      <c r="O11">
        <v>202</v>
      </c>
      <c r="P11">
        <v>0</v>
      </c>
      <c r="Q11">
        <v>278</v>
      </c>
      <c r="R11">
        <v>274</v>
      </c>
      <c r="S11">
        <v>4</v>
      </c>
      <c r="T11">
        <v>218</v>
      </c>
      <c r="U11">
        <v>224</v>
      </c>
      <c r="V11">
        <v>-5</v>
      </c>
      <c r="W11">
        <v>287</v>
      </c>
      <c r="X11">
        <v>287</v>
      </c>
      <c r="Y11">
        <v>0</v>
      </c>
      <c r="Z11">
        <v>221</v>
      </c>
      <c r="AA11">
        <v>240</v>
      </c>
      <c r="AB11">
        <v>-19</v>
      </c>
      <c r="AC11">
        <v>260</v>
      </c>
      <c r="AD11">
        <v>276</v>
      </c>
      <c r="AE11">
        <v>-16</v>
      </c>
    </row>
    <row r="12" spans="1:31" ht="12.75">
      <c r="A12">
        <v>20050106</v>
      </c>
      <c r="B12">
        <v>238</v>
      </c>
      <c r="C12">
        <v>240</v>
      </c>
      <c r="D12">
        <v>-1</v>
      </c>
      <c r="E12">
        <v>210</v>
      </c>
      <c r="F12">
        <v>209</v>
      </c>
      <c r="G12">
        <v>1</v>
      </c>
      <c r="H12">
        <v>193</v>
      </c>
      <c r="I12">
        <v>198</v>
      </c>
      <c r="J12">
        <v>-5</v>
      </c>
      <c r="K12">
        <v>244</v>
      </c>
      <c r="L12">
        <v>245</v>
      </c>
      <c r="M12">
        <v>-1</v>
      </c>
      <c r="N12">
        <v>188</v>
      </c>
      <c r="O12">
        <v>191</v>
      </c>
      <c r="P12">
        <v>-3</v>
      </c>
      <c r="Q12">
        <v>245</v>
      </c>
      <c r="R12">
        <v>239</v>
      </c>
      <c r="S12">
        <v>6</v>
      </c>
      <c r="T12">
        <v>196</v>
      </c>
      <c r="U12">
        <v>201</v>
      </c>
      <c r="V12">
        <v>-5</v>
      </c>
      <c r="W12">
        <v>249</v>
      </c>
      <c r="X12">
        <v>249</v>
      </c>
      <c r="Y12">
        <v>0</v>
      </c>
      <c r="Z12">
        <v>207</v>
      </c>
      <c r="AA12">
        <v>208</v>
      </c>
      <c r="AB12">
        <v>-1</v>
      </c>
      <c r="AC12">
        <v>314</v>
      </c>
      <c r="AD12">
        <v>287</v>
      </c>
      <c r="AE12">
        <v>26</v>
      </c>
    </row>
    <row r="13" spans="1:31" ht="12.75">
      <c r="A13">
        <v>20050107</v>
      </c>
      <c r="B13">
        <v>178</v>
      </c>
      <c r="C13">
        <v>178</v>
      </c>
      <c r="D13">
        <v>0</v>
      </c>
      <c r="E13">
        <v>123</v>
      </c>
      <c r="F13">
        <v>123</v>
      </c>
      <c r="G13">
        <v>0</v>
      </c>
      <c r="H13">
        <v>175</v>
      </c>
      <c r="I13">
        <v>170</v>
      </c>
      <c r="J13">
        <v>5</v>
      </c>
      <c r="K13">
        <v>136</v>
      </c>
      <c r="L13">
        <v>140</v>
      </c>
      <c r="M13">
        <v>-4</v>
      </c>
      <c r="N13">
        <v>180</v>
      </c>
      <c r="O13">
        <v>179</v>
      </c>
      <c r="P13">
        <v>0</v>
      </c>
      <c r="Q13">
        <v>118</v>
      </c>
      <c r="R13">
        <v>125</v>
      </c>
      <c r="S13">
        <v>-7</v>
      </c>
      <c r="T13">
        <v>166</v>
      </c>
      <c r="U13">
        <v>176</v>
      </c>
      <c r="V13">
        <v>-9</v>
      </c>
      <c r="W13">
        <v>133</v>
      </c>
      <c r="X13">
        <v>129</v>
      </c>
      <c r="Y13">
        <v>4</v>
      </c>
      <c r="Z13">
        <v>179</v>
      </c>
      <c r="AA13">
        <v>178</v>
      </c>
      <c r="AB13">
        <v>0</v>
      </c>
      <c r="AC13">
        <v>121</v>
      </c>
      <c r="AD13">
        <v>129</v>
      </c>
      <c r="AE13">
        <v>-7</v>
      </c>
    </row>
    <row r="14" spans="1:31" ht="12.75">
      <c r="A14">
        <v>20050108</v>
      </c>
      <c r="B14">
        <v>217</v>
      </c>
      <c r="C14">
        <v>230</v>
      </c>
      <c r="D14">
        <v>-12</v>
      </c>
      <c r="E14">
        <v>180</v>
      </c>
      <c r="F14">
        <v>181</v>
      </c>
      <c r="G14">
        <v>0</v>
      </c>
      <c r="H14">
        <v>208</v>
      </c>
      <c r="I14">
        <v>212</v>
      </c>
      <c r="J14">
        <v>-3</v>
      </c>
      <c r="K14">
        <v>197</v>
      </c>
      <c r="L14">
        <v>200</v>
      </c>
      <c r="M14">
        <v>-2</v>
      </c>
      <c r="N14">
        <v>201</v>
      </c>
      <c r="O14">
        <v>199</v>
      </c>
      <c r="P14">
        <v>2</v>
      </c>
      <c r="Q14">
        <v>215</v>
      </c>
      <c r="R14">
        <v>216</v>
      </c>
      <c r="S14">
        <v>-1</v>
      </c>
      <c r="T14">
        <v>212</v>
      </c>
      <c r="U14">
        <v>217</v>
      </c>
      <c r="V14">
        <v>-5</v>
      </c>
      <c r="W14">
        <v>196</v>
      </c>
      <c r="X14">
        <v>201</v>
      </c>
      <c r="Y14">
        <v>-4</v>
      </c>
      <c r="Z14">
        <v>198</v>
      </c>
      <c r="AA14">
        <v>199</v>
      </c>
      <c r="AB14">
        <v>-1</v>
      </c>
      <c r="AC14">
        <v>220</v>
      </c>
      <c r="AD14">
        <v>222</v>
      </c>
      <c r="AE14">
        <v>-1</v>
      </c>
    </row>
    <row r="15" spans="1:31" ht="12.75">
      <c r="A15">
        <v>20050109</v>
      </c>
      <c r="B15">
        <v>116</v>
      </c>
      <c r="C15">
        <v>121</v>
      </c>
      <c r="D15">
        <v>-5</v>
      </c>
      <c r="E15">
        <v>89</v>
      </c>
      <c r="F15">
        <v>93</v>
      </c>
      <c r="G15">
        <v>-4</v>
      </c>
      <c r="H15">
        <v>141</v>
      </c>
      <c r="I15">
        <v>135</v>
      </c>
      <c r="J15">
        <v>6</v>
      </c>
      <c r="K15">
        <v>85</v>
      </c>
      <c r="L15">
        <v>81</v>
      </c>
      <c r="M15">
        <v>4</v>
      </c>
      <c r="N15">
        <v>193</v>
      </c>
      <c r="O15">
        <v>185</v>
      </c>
      <c r="P15">
        <v>8</v>
      </c>
      <c r="Q15">
        <v>106</v>
      </c>
      <c r="R15">
        <v>105</v>
      </c>
      <c r="S15">
        <v>0</v>
      </c>
      <c r="T15">
        <v>218</v>
      </c>
      <c r="U15">
        <v>213</v>
      </c>
      <c r="V15">
        <v>5</v>
      </c>
      <c r="W15">
        <v>127</v>
      </c>
      <c r="X15">
        <v>124</v>
      </c>
      <c r="Y15">
        <v>2</v>
      </c>
      <c r="Z15">
        <v>178</v>
      </c>
      <c r="AA15">
        <v>182</v>
      </c>
      <c r="AB15">
        <v>-3</v>
      </c>
      <c r="AC15">
        <v>124</v>
      </c>
      <c r="AD15">
        <v>127</v>
      </c>
      <c r="AE15">
        <v>-3</v>
      </c>
    </row>
    <row r="16" spans="1:31" ht="12.75">
      <c r="A16">
        <v>20050110</v>
      </c>
      <c r="B16">
        <v>107</v>
      </c>
      <c r="C16">
        <v>106</v>
      </c>
      <c r="D16">
        <v>0</v>
      </c>
      <c r="E16">
        <v>88</v>
      </c>
      <c r="F16">
        <v>89</v>
      </c>
      <c r="G16">
        <v>0</v>
      </c>
      <c r="H16">
        <v>124</v>
      </c>
      <c r="I16">
        <v>122</v>
      </c>
      <c r="J16">
        <v>1</v>
      </c>
      <c r="K16">
        <v>126</v>
      </c>
      <c r="L16">
        <v>124</v>
      </c>
      <c r="M16">
        <v>2</v>
      </c>
      <c r="N16">
        <v>115</v>
      </c>
      <c r="O16">
        <v>108</v>
      </c>
      <c r="P16">
        <v>6</v>
      </c>
      <c r="Q16">
        <v>94</v>
      </c>
      <c r="R16">
        <v>87</v>
      </c>
      <c r="S16">
        <v>7</v>
      </c>
      <c r="T16">
        <v>116</v>
      </c>
      <c r="U16">
        <v>115</v>
      </c>
      <c r="V16">
        <v>1</v>
      </c>
      <c r="W16">
        <v>92</v>
      </c>
      <c r="X16">
        <v>92</v>
      </c>
      <c r="Y16">
        <v>0</v>
      </c>
      <c r="Z16">
        <v>122</v>
      </c>
      <c r="AA16">
        <v>123</v>
      </c>
      <c r="AB16">
        <v>-1</v>
      </c>
      <c r="AC16">
        <v>90</v>
      </c>
      <c r="AD16">
        <v>95</v>
      </c>
      <c r="AE16">
        <v>-4</v>
      </c>
    </row>
    <row r="17" spans="1:31" ht="12.75">
      <c r="A17">
        <v>20050111</v>
      </c>
      <c r="B17">
        <v>220</v>
      </c>
      <c r="C17">
        <v>219</v>
      </c>
      <c r="D17">
        <v>1</v>
      </c>
      <c r="E17">
        <v>160</v>
      </c>
      <c r="F17">
        <v>171</v>
      </c>
      <c r="G17">
        <v>-11</v>
      </c>
      <c r="H17">
        <v>185</v>
      </c>
      <c r="I17">
        <v>184</v>
      </c>
      <c r="J17">
        <v>0</v>
      </c>
      <c r="K17">
        <v>172</v>
      </c>
      <c r="L17">
        <v>177</v>
      </c>
      <c r="M17">
        <v>-4</v>
      </c>
      <c r="N17">
        <v>211</v>
      </c>
      <c r="O17">
        <v>208</v>
      </c>
      <c r="P17">
        <v>3</v>
      </c>
      <c r="Q17">
        <v>185</v>
      </c>
      <c r="R17">
        <v>190</v>
      </c>
      <c r="S17">
        <v>-4</v>
      </c>
      <c r="T17">
        <v>218</v>
      </c>
      <c r="U17">
        <v>233</v>
      </c>
      <c r="V17">
        <v>-14</v>
      </c>
      <c r="W17">
        <v>198</v>
      </c>
      <c r="X17">
        <v>197</v>
      </c>
      <c r="Y17">
        <v>0</v>
      </c>
      <c r="Z17">
        <v>224</v>
      </c>
      <c r="AA17">
        <v>225</v>
      </c>
      <c r="AB17">
        <v>-1</v>
      </c>
      <c r="AC17">
        <v>193</v>
      </c>
      <c r="AD17">
        <v>196</v>
      </c>
      <c r="AE17">
        <v>-2</v>
      </c>
    </row>
    <row r="18" spans="1:31" ht="12.75">
      <c r="A18">
        <v>20050112</v>
      </c>
      <c r="B18">
        <v>224</v>
      </c>
      <c r="C18">
        <v>261</v>
      </c>
      <c r="D18">
        <v>-37</v>
      </c>
      <c r="E18">
        <v>210</v>
      </c>
      <c r="F18">
        <v>220</v>
      </c>
      <c r="G18">
        <v>-9</v>
      </c>
      <c r="H18">
        <v>191</v>
      </c>
      <c r="I18">
        <v>224</v>
      </c>
      <c r="J18">
        <v>-33</v>
      </c>
      <c r="K18">
        <v>207</v>
      </c>
      <c r="L18">
        <v>211</v>
      </c>
      <c r="M18">
        <v>-4</v>
      </c>
      <c r="N18">
        <v>166</v>
      </c>
      <c r="O18">
        <v>174</v>
      </c>
      <c r="P18">
        <v>-8</v>
      </c>
      <c r="Q18">
        <v>201</v>
      </c>
      <c r="R18">
        <v>220</v>
      </c>
      <c r="S18">
        <v>-19</v>
      </c>
      <c r="T18">
        <v>197</v>
      </c>
      <c r="U18">
        <v>207</v>
      </c>
      <c r="V18">
        <v>-10</v>
      </c>
      <c r="W18">
        <v>197</v>
      </c>
      <c r="X18">
        <v>198</v>
      </c>
      <c r="Y18">
        <v>0</v>
      </c>
      <c r="Z18">
        <v>209</v>
      </c>
      <c r="AA18">
        <v>206</v>
      </c>
      <c r="AB18">
        <v>2</v>
      </c>
      <c r="AC18">
        <v>216</v>
      </c>
      <c r="AD18">
        <v>220</v>
      </c>
      <c r="AE18">
        <v>-3</v>
      </c>
    </row>
    <row r="19" spans="1:31" ht="12.75">
      <c r="A19">
        <v>20050113</v>
      </c>
      <c r="B19">
        <v>206</v>
      </c>
      <c r="C19">
        <v>208</v>
      </c>
      <c r="D19">
        <v>-1</v>
      </c>
      <c r="E19">
        <v>259</v>
      </c>
      <c r="F19">
        <v>259</v>
      </c>
      <c r="G19">
        <v>0</v>
      </c>
      <c r="H19">
        <v>171</v>
      </c>
      <c r="I19">
        <v>170</v>
      </c>
      <c r="J19">
        <v>0</v>
      </c>
      <c r="K19">
        <v>219</v>
      </c>
      <c r="L19">
        <v>232</v>
      </c>
      <c r="M19">
        <v>-13</v>
      </c>
      <c r="N19">
        <v>154</v>
      </c>
      <c r="O19">
        <v>167</v>
      </c>
      <c r="P19">
        <v>-12</v>
      </c>
      <c r="Q19">
        <v>259</v>
      </c>
      <c r="R19">
        <v>221</v>
      </c>
      <c r="S19">
        <v>38</v>
      </c>
      <c r="T19">
        <v>161</v>
      </c>
      <c r="U19">
        <v>161</v>
      </c>
      <c r="V19">
        <v>0</v>
      </c>
      <c r="W19">
        <v>194</v>
      </c>
      <c r="X19">
        <v>180</v>
      </c>
      <c r="Y19">
        <v>14</v>
      </c>
      <c r="Z19">
        <v>182</v>
      </c>
      <c r="AA19">
        <v>181</v>
      </c>
      <c r="AB19">
        <v>1</v>
      </c>
      <c r="AC19">
        <v>185</v>
      </c>
      <c r="AD19">
        <v>190</v>
      </c>
      <c r="AE19">
        <v>-5</v>
      </c>
    </row>
    <row r="20" spans="1:31" ht="12.75">
      <c r="A20">
        <v>20050114</v>
      </c>
      <c r="B20">
        <v>116</v>
      </c>
      <c r="C20">
        <v>81</v>
      </c>
      <c r="D20">
        <v>35</v>
      </c>
      <c r="E20">
        <v>138</v>
      </c>
      <c r="F20">
        <v>197</v>
      </c>
      <c r="G20">
        <v>-59</v>
      </c>
      <c r="H20">
        <v>114</v>
      </c>
      <c r="I20">
        <v>103</v>
      </c>
      <c r="J20">
        <v>11</v>
      </c>
      <c r="K20">
        <v>146</v>
      </c>
      <c r="L20">
        <v>157</v>
      </c>
      <c r="M20">
        <v>-11</v>
      </c>
      <c r="N20">
        <v>101</v>
      </c>
      <c r="O20">
        <v>99</v>
      </c>
      <c r="P20">
        <v>2</v>
      </c>
      <c r="Q20">
        <v>150</v>
      </c>
      <c r="R20">
        <v>160</v>
      </c>
      <c r="S20">
        <v>-9</v>
      </c>
      <c r="T20">
        <v>114</v>
      </c>
      <c r="U20">
        <v>107</v>
      </c>
      <c r="V20">
        <v>7</v>
      </c>
      <c r="W20">
        <v>137</v>
      </c>
      <c r="X20">
        <v>164</v>
      </c>
      <c r="Y20">
        <v>-27</v>
      </c>
      <c r="Z20">
        <v>132</v>
      </c>
      <c r="AA20">
        <v>137</v>
      </c>
      <c r="AB20">
        <v>-5</v>
      </c>
      <c r="AC20">
        <v>147</v>
      </c>
      <c r="AD20">
        <v>157</v>
      </c>
      <c r="AE20">
        <v>-10</v>
      </c>
    </row>
    <row r="21" spans="1:31" ht="12.75">
      <c r="A21">
        <v>20050115</v>
      </c>
      <c r="B21">
        <v>54</v>
      </c>
      <c r="C21">
        <v>56</v>
      </c>
      <c r="D21">
        <v>-2</v>
      </c>
      <c r="E21">
        <v>69</v>
      </c>
      <c r="F21">
        <v>69</v>
      </c>
      <c r="G21">
        <v>0</v>
      </c>
      <c r="H21">
        <v>62</v>
      </c>
      <c r="I21">
        <v>45</v>
      </c>
      <c r="J21">
        <v>16</v>
      </c>
      <c r="K21">
        <v>40</v>
      </c>
      <c r="L21">
        <v>43</v>
      </c>
      <c r="M21">
        <v>-2</v>
      </c>
      <c r="N21">
        <v>54</v>
      </c>
      <c r="O21">
        <v>52</v>
      </c>
      <c r="P21">
        <v>1</v>
      </c>
      <c r="Q21">
        <v>49</v>
      </c>
      <c r="R21">
        <v>47</v>
      </c>
      <c r="S21">
        <v>1</v>
      </c>
      <c r="T21">
        <v>59</v>
      </c>
      <c r="U21">
        <v>62</v>
      </c>
      <c r="V21">
        <v>-2</v>
      </c>
      <c r="W21">
        <v>59</v>
      </c>
      <c r="X21">
        <v>65</v>
      </c>
      <c r="Y21">
        <v>-6</v>
      </c>
      <c r="Z21">
        <v>70</v>
      </c>
      <c r="AA21">
        <v>73</v>
      </c>
      <c r="AB21">
        <v>-2</v>
      </c>
      <c r="AC21">
        <v>65</v>
      </c>
      <c r="AD21">
        <v>66</v>
      </c>
      <c r="AE21">
        <v>-1</v>
      </c>
    </row>
    <row r="22" spans="1:31" ht="12.75">
      <c r="A22">
        <v>20050116</v>
      </c>
      <c r="B22">
        <v>116</v>
      </c>
      <c r="C22">
        <v>116</v>
      </c>
      <c r="D22">
        <v>0</v>
      </c>
      <c r="E22">
        <v>84</v>
      </c>
      <c r="F22">
        <v>83</v>
      </c>
      <c r="G22">
        <v>0</v>
      </c>
      <c r="H22">
        <v>108</v>
      </c>
      <c r="I22">
        <v>108</v>
      </c>
      <c r="J22">
        <v>0</v>
      </c>
      <c r="K22">
        <v>109</v>
      </c>
      <c r="L22">
        <v>109</v>
      </c>
      <c r="M22">
        <v>0</v>
      </c>
      <c r="N22">
        <v>105</v>
      </c>
      <c r="O22">
        <v>105</v>
      </c>
      <c r="P22">
        <v>0</v>
      </c>
      <c r="Q22">
        <v>92</v>
      </c>
      <c r="R22">
        <v>98</v>
      </c>
      <c r="S22">
        <v>-5</v>
      </c>
      <c r="T22">
        <v>110</v>
      </c>
      <c r="U22">
        <v>111</v>
      </c>
      <c r="V22">
        <v>0</v>
      </c>
      <c r="W22">
        <v>98</v>
      </c>
      <c r="X22">
        <v>101</v>
      </c>
      <c r="Y22">
        <v>-2</v>
      </c>
      <c r="Z22">
        <v>103</v>
      </c>
      <c r="AA22">
        <v>104</v>
      </c>
      <c r="AB22">
        <v>0</v>
      </c>
      <c r="AC22">
        <v>92</v>
      </c>
      <c r="AD22">
        <v>104</v>
      </c>
      <c r="AE22">
        <v>-11</v>
      </c>
    </row>
    <row r="23" spans="1:31" ht="12.75">
      <c r="A23">
        <v>20050117</v>
      </c>
      <c r="B23">
        <v>73</v>
      </c>
      <c r="C23">
        <v>74</v>
      </c>
      <c r="D23">
        <v>0</v>
      </c>
      <c r="E23">
        <v>72</v>
      </c>
      <c r="F23">
        <v>75</v>
      </c>
      <c r="G23">
        <v>-3</v>
      </c>
      <c r="H23">
        <v>83</v>
      </c>
      <c r="I23">
        <v>85</v>
      </c>
      <c r="J23">
        <v>-2</v>
      </c>
      <c r="K23">
        <v>63</v>
      </c>
      <c r="L23">
        <v>65</v>
      </c>
      <c r="M23">
        <v>-2</v>
      </c>
      <c r="N23">
        <v>98</v>
      </c>
      <c r="O23">
        <v>102</v>
      </c>
      <c r="P23">
        <v>-3</v>
      </c>
      <c r="Q23">
        <v>73</v>
      </c>
      <c r="R23">
        <v>75</v>
      </c>
      <c r="S23">
        <v>-1</v>
      </c>
      <c r="T23">
        <v>89</v>
      </c>
      <c r="U23">
        <v>96</v>
      </c>
      <c r="V23">
        <v>-6</v>
      </c>
      <c r="W23">
        <v>74</v>
      </c>
      <c r="X23">
        <v>76</v>
      </c>
      <c r="Y23">
        <v>-1</v>
      </c>
      <c r="Z23">
        <v>91</v>
      </c>
      <c r="AA23">
        <v>89</v>
      </c>
      <c r="AB23">
        <v>2</v>
      </c>
      <c r="AC23">
        <v>70</v>
      </c>
      <c r="AD23">
        <v>68</v>
      </c>
      <c r="AE23">
        <v>1</v>
      </c>
    </row>
    <row r="24" spans="1:31" ht="12.75">
      <c r="A24">
        <v>20050118</v>
      </c>
      <c r="B24">
        <v>73</v>
      </c>
      <c r="C24">
        <v>73</v>
      </c>
      <c r="D24">
        <v>0</v>
      </c>
      <c r="E24">
        <v>51</v>
      </c>
      <c r="F24">
        <v>53</v>
      </c>
      <c r="G24">
        <v>-2</v>
      </c>
      <c r="H24">
        <v>79</v>
      </c>
      <c r="I24">
        <v>80</v>
      </c>
      <c r="J24">
        <v>0</v>
      </c>
      <c r="K24">
        <v>52</v>
      </c>
      <c r="L24">
        <v>52</v>
      </c>
      <c r="M24">
        <v>0</v>
      </c>
      <c r="N24">
        <v>93</v>
      </c>
      <c r="O24">
        <v>95</v>
      </c>
      <c r="P24">
        <v>-1</v>
      </c>
      <c r="Q24">
        <v>51</v>
      </c>
      <c r="R24">
        <v>51</v>
      </c>
      <c r="S24">
        <v>0</v>
      </c>
      <c r="T24">
        <v>94</v>
      </c>
      <c r="U24">
        <v>97</v>
      </c>
      <c r="V24">
        <v>-2</v>
      </c>
      <c r="W24">
        <v>58</v>
      </c>
      <c r="X24">
        <v>60</v>
      </c>
      <c r="Y24">
        <v>-2</v>
      </c>
      <c r="Z24">
        <v>100</v>
      </c>
      <c r="AA24">
        <v>107</v>
      </c>
      <c r="AB24">
        <v>-6</v>
      </c>
      <c r="AC24">
        <v>67</v>
      </c>
      <c r="AD24">
        <v>73</v>
      </c>
      <c r="AE24">
        <v>-5</v>
      </c>
    </row>
    <row r="25" spans="1:31" ht="12.75">
      <c r="A25">
        <v>20050119</v>
      </c>
      <c r="B25">
        <v>152</v>
      </c>
      <c r="C25">
        <v>165</v>
      </c>
      <c r="D25">
        <v>-13</v>
      </c>
      <c r="E25">
        <v>128</v>
      </c>
      <c r="F25">
        <v>137</v>
      </c>
      <c r="G25">
        <v>-8</v>
      </c>
      <c r="H25">
        <v>126</v>
      </c>
      <c r="I25">
        <v>128</v>
      </c>
      <c r="J25">
        <v>-1</v>
      </c>
      <c r="K25">
        <v>132</v>
      </c>
      <c r="L25">
        <v>145</v>
      </c>
      <c r="M25">
        <v>-13</v>
      </c>
      <c r="N25">
        <v>137</v>
      </c>
      <c r="O25">
        <v>150</v>
      </c>
      <c r="P25">
        <v>-12</v>
      </c>
      <c r="Q25">
        <v>128</v>
      </c>
      <c r="R25">
        <v>123</v>
      </c>
      <c r="S25">
        <v>4</v>
      </c>
      <c r="T25">
        <v>126</v>
      </c>
      <c r="U25">
        <v>125</v>
      </c>
      <c r="V25">
        <v>0</v>
      </c>
      <c r="W25">
        <v>124</v>
      </c>
      <c r="X25">
        <v>124</v>
      </c>
      <c r="Y25">
        <v>0</v>
      </c>
      <c r="Z25">
        <v>128</v>
      </c>
      <c r="AA25">
        <v>128</v>
      </c>
      <c r="AB25">
        <v>0</v>
      </c>
      <c r="AC25">
        <v>125</v>
      </c>
      <c r="AD25">
        <v>125</v>
      </c>
      <c r="AE25">
        <v>0</v>
      </c>
    </row>
    <row r="26" spans="1:31" ht="12.75">
      <c r="A26">
        <v>20050120</v>
      </c>
      <c r="B26">
        <v>110</v>
      </c>
      <c r="C26">
        <v>111</v>
      </c>
      <c r="D26">
        <v>0</v>
      </c>
      <c r="E26">
        <v>117</v>
      </c>
      <c r="F26">
        <v>118</v>
      </c>
      <c r="G26">
        <v>0</v>
      </c>
      <c r="H26">
        <v>119</v>
      </c>
      <c r="I26">
        <v>117</v>
      </c>
      <c r="J26">
        <v>2</v>
      </c>
      <c r="K26">
        <v>103</v>
      </c>
      <c r="L26">
        <v>113</v>
      </c>
      <c r="M26">
        <v>-10</v>
      </c>
      <c r="N26">
        <v>113</v>
      </c>
      <c r="O26">
        <v>119</v>
      </c>
      <c r="P26">
        <v>-6</v>
      </c>
      <c r="Q26">
        <v>109</v>
      </c>
      <c r="R26">
        <v>124</v>
      </c>
      <c r="S26">
        <v>-14</v>
      </c>
      <c r="T26">
        <v>115</v>
      </c>
      <c r="U26">
        <v>113</v>
      </c>
      <c r="V26">
        <v>2</v>
      </c>
      <c r="W26">
        <v>118</v>
      </c>
      <c r="X26">
        <v>123</v>
      </c>
      <c r="Y26">
        <v>-5</v>
      </c>
      <c r="Z26">
        <v>115</v>
      </c>
      <c r="AA26">
        <v>116</v>
      </c>
      <c r="AB26">
        <v>0</v>
      </c>
      <c r="AC26">
        <v>110</v>
      </c>
      <c r="AD26">
        <v>111</v>
      </c>
      <c r="AE26">
        <v>0</v>
      </c>
    </row>
    <row r="27" spans="1:31" ht="12.75">
      <c r="A27">
        <v>20050121</v>
      </c>
      <c r="B27">
        <v>108</v>
      </c>
      <c r="C27">
        <v>111</v>
      </c>
      <c r="D27">
        <v>-2</v>
      </c>
      <c r="E27">
        <v>117</v>
      </c>
      <c r="F27">
        <v>105</v>
      </c>
      <c r="G27">
        <v>12</v>
      </c>
      <c r="H27">
        <v>117</v>
      </c>
      <c r="I27">
        <v>118</v>
      </c>
      <c r="J27">
        <v>0</v>
      </c>
      <c r="K27">
        <v>106</v>
      </c>
      <c r="L27">
        <v>103</v>
      </c>
      <c r="M27">
        <v>3</v>
      </c>
      <c r="N27">
        <v>100</v>
      </c>
      <c r="O27">
        <v>113</v>
      </c>
      <c r="P27">
        <v>-12</v>
      </c>
      <c r="Q27">
        <v>98</v>
      </c>
      <c r="R27">
        <v>85</v>
      </c>
      <c r="S27">
        <v>12</v>
      </c>
      <c r="T27">
        <v>111</v>
      </c>
      <c r="U27">
        <v>115</v>
      </c>
      <c r="V27">
        <v>-3</v>
      </c>
      <c r="W27">
        <v>97</v>
      </c>
      <c r="X27">
        <v>106</v>
      </c>
      <c r="Y27">
        <v>-9</v>
      </c>
      <c r="Z27">
        <v>130</v>
      </c>
      <c r="AA27">
        <v>127</v>
      </c>
      <c r="AB27">
        <v>3</v>
      </c>
      <c r="AC27">
        <v>99</v>
      </c>
      <c r="AD27">
        <v>99</v>
      </c>
      <c r="AE27">
        <v>0</v>
      </c>
    </row>
    <row r="28" spans="1:31" ht="12.75">
      <c r="A28">
        <v>20050122</v>
      </c>
      <c r="B28">
        <v>165</v>
      </c>
      <c r="C28">
        <v>165</v>
      </c>
      <c r="D28">
        <v>0</v>
      </c>
      <c r="E28">
        <v>190</v>
      </c>
      <c r="F28">
        <v>183</v>
      </c>
      <c r="G28">
        <v>7</v>
      </c>
      <c r="H28">
        <v>199</v>
      </c>
      <c r="I28">
        <v>222</v>
      </c>
      <c r="J28">
        <v>-23</v>
      </c>
      <c r="K28">
        <v>164</v>
      </c>
      <c r="L28">
        <v>152</v>
      </c>
      <c r="M28">
        <v>12</v>
      </c>
      <c r="N28">
        <v>225</v>
      </c>
      <c r="O28">
        <v>224</v>
      </c>
      <c r="P28">
        <v>0</v>
      </c>
      <c r="Q28">
        <v>138</v>
      </c>
      <c r="R28">
        <v>138</v>
      </c>
      <c r="S28">
        <v>0</v>
      </c>
      <c r="T28">
        <v>172</v>
      </c>
      <c r="U28">
        <v>197</v>
      </c>
      <c r="V28">
        <v>-24</v>
      </c>
      <c r="W28">
        <v>145</v>
      </c>
      <c r="X28">
        <v>148</v>
      </c>
      <c r="Y28">
        <v>-2</v>
      </c>
      <c r="Z28">
        <v>181</v>
      </c>
      <c r="AA28">
        <v>207</v>
      </c>
      <c r="AB28">
        <v>-26</v>
      </c>
      <c r="AC28">
        <v>144</v>
      </c>
      <c r="AD28">
        <v>162</v>
      </c>
      <c r="AE28">
        <v>-17</v>
      </c>
    </row>
    <row r="29" spans="1:31" ht="12.75">
      <c r="A29">
        <v>20050123</v>
      </c>
      <c r="B29">
        <v>167</v>
      </c>
      <c r="C29">
        <v>167</v>
      </c>
      <c r="D29">
        <v>0</v>
      </c>
      <c r="E29">
        <v>101</v>
      </c>
      <c r="F29">
        <v>102</v>
      </c>
      <c r="G29">
        <v>0</v>
      </c>
      <c r="H29">
        <v>161</v>
      </c>
      <c r="I29">
        <v>151</v>
      </c>
      <c r="J29">
        <v>9</v>
      </c>
      <c r="K29">
        <v>85</v>
      </c>
      <c r="L29">
        <v>85</v>
      </c>
      <c r="M29">
        <v>0</v>
      </c>
      <c r="N29">
        <v>94</v>
      </c>
      <c r="O29">
        <v>83</v>
      </c>
      <c r="P29">
        <v>11</v>
      </c>
      <c r="Q29">
        <v>103</v>
      </c>
      <c r="R29">
        <v>102</v>
      </c>
      <c r="S29">
        <v>1</v>
      </c>
      <c r="T29">
        <v>88</v>
      </c>
      <c r="U29">
        <v>78</v>
      </c>
      <c r="V29">
        <v>9</v>
      </c>
      <c r="W29">
        <v>100</v>
      </c>
      <c r="X29">
        <v>100</v>
      </c>
      <c r="Y29">
        <v>0</v>
      </c>
      <c r="Z29">
        <v>56</v>
      </c>
      <c r="AA29">
        <v>56</v>
      </c>
      <c r="AB29">
        <v>0</v>
      </c>
      <c r="AC29">
        <v>110</v>
      </c>
      <c r="AD29">
        <v>110</v>
      </c>
      <c r="AE29">
        <v>0</v>
      </c>
    </row>
    <row r="30" spans="1:31" ht="12.75">
      <c r="A30">
        <v>20050124</v>
      </c>
      <c r="B30">
        <v>73</v>
      </c>
      <c r="C30">
        <v>73</v>
      </c>
      <c r="D30">
        <v>0</v>
      </c>
      <c r="E30">
        <v>43</v>
      </c>
      <c r="F30">
        <v>44</v>
      </c>
      <c r="G30">
        <v>-1</v>
      </c>
      <c r="H30">
        <v>77</v>
      </c>
      <c r="I30">
        <v>77</v>
      </c>
      <c r="J30">
        <v>0</v>
      </c>
      <c r="K30">
        <v>42</v>
      </c>
      <c r="L30">
        <v>42</v>
      </c>
      <c r="M30">
        <v>0</v>
      </c>
      <c r="N30">
        <v>71</v>
      </c>
      <c r="O30">
        <v>70</v>
      </c>
      <c r="P30">
        <v>1</v>
      </c>
      <c r="Q30">
        <v>39</v>
      </c>
      <c r="R30">
        <v>39</v>
      </c>
      <c r="S30">
        <v>0</v>
      </c>
      <c r="T30">
        <v>66</v>
      </c>
      <c r="U30">
        <v>64</v>
      </c>
      <c r="V30">
        <v>1</v>
      </c>
      <c r="W30">
        <v>36</v>
      </c>
      <c r="X30">
        <v>36</v>
      </c>
      <c r="Y30">
        <v>0</v>
      </c>
      <c r="Z30">
        <v>63</v>
      </c>
      <c r="AA30">
        <v>61</v>
      </c>
      <c r="AB30">
        <v>2</v>
      </c>
      <c r="AC30">
        <v>39</v>
      </c>
      <c r="AD30">
        <v>40</v>
      </c>
      <c r="AE30">
        <v>0</v>
      </c>
    </row>
    <row r="31" spans="1:31" ht="12.75">
      <c r="A31">
        <v>20050125</v>
      </c>
      <c r="B31">
        <v>53</v>
      </c>
      <c r="C31">
        <v>54</v>
      </c>
      <c r="D31">
        <v>0</v>
      </c>
      <c r="E31">
        <v>53</v>
      </c>
      <c r="F31">
        <v>58</v>
      </c>
      <c r="G31">
        <v>-4</v>
      </c>
      <c r="H31">
        <v>52</v>
      </c>
      <c r="I31">
        <v>52</v>
      </c>
      <c r="J31">
        <v>0</v>
      </c>
      <c r="K31">
        <v>61</v>
      </c>
      <c r="L31">
        <v>61</v>
      </c>
      <c r="M31">
        <v>0</v>
      </c>
      <c r="N31">
        <v>45</v>
      </c>
      <c r="O31">
        <v>47</v>
      </c>
      <c r="P31">
        <v>-2</v>
      </c>
      <c r="Q31">
        <v>50</v>
      </c>
      <c r="R31">
        <v>52</v>
      </c>
      <c r="S31">
        <v>-1</v>
      </c>
      <c r="T31">
        <v>54</v>
      </c>
      <c r="U31">
        <v>53</v>
      </c>
      <c r="V31">
        <v>0</v>
      </c>
      <c r="W31">
        <v>49</v>
      </c>
      <c r="X31">
        <v>49</v>
      </c>
      <c r="Y31">
        <v>0</v>
      </c>
      <c r="Z31">
        <v>50</v>
      </c>
      <c r="AA31">
        <v>50</v>
      </c>
      <c r="AB31">
        <v>0</v>
      </c>
      <c r="AC31">
        <v>49</v>
      </c>
      <c r="AD31">
        <v>49</v>
      </c>
      <c r="AE31">
        <v>0</v>
      </c>
    </row>
    <row r="32" spans="1:31" ht="12.75">
      <c r="A32">
        <v>20050126</v>
      </c>
      <c r="B32">
        <v>116</v>
      </c>
      <c r="C32">
        <v>119</v>
      </c>
      <c r="D32">
        <v>-3</v>
      </c>
      <c r="E32">
        <v>96</v>
      </c>
      <c r="F32">
        <v>103</v>
      </c>
      <c r="G32">
        <v>-6</v>
      </c>
      <c r="H32">
        <v>127</v>
      </c>
      <c r="I32">
        <v>147</v>
      </c>
      <c r="J32">
        <v>-20</v>
      </c>
      <c r="K32">
        <v>125</v>
      </c>
      <c r="L32">
        <v>129</v>
      </c>
      <c r="M32">
        <v>-4</v>
      </c>
      <c r="N32">
        <v>145</v>
      </c>
      <c r="O32">
        <v>145</v>
      </c>
      <c r="P32">
        <v>0</v>
      </c>
      <c r="Q32">
        <v>121</v>
      </c>
      <c r="R32">
        <v>122</v>
      </c>
      <c r="S32">
        <v>0</v>
      </c>
      <c r="T32">
        <v>141</v>
      </c>
      <c r="U32">
        <v>140</v>
      </c>
      <c r="V32">
        <v>0</v>
      </c>
      <c r="W32">
        <v>122</v>
      </c>
      <c r="X32">
        <v>121</v>
      </c>
      <c r="Y32">
        <v>0</v>
      </c>
      <c r="Z32">
        <v>149</v>
      </c>
      <c r="AA32">
        <v>149</v>
      </c>
      <c r="AB32">
        <v>0</v>
      </c>
      <c r="AC32">
        <v>118</v>
      </c>
      <c r="AD32">
        <v>118</v>
      </c>
      <c r="AE32">
        <v>0</v>
      </c>
    </row>
    <row r="33" spans="1:31" ht="12.75">
      <c r="A33">
        <v>20050127</v>
      </c>
      <c r="B33">
        <v>134</v>
      </c>
      <c r="C33">
        <v>134</v>
      </c>
      <c r="D33">
        <v>0</v>
      </c>
      <c r="E33">
        <v>130</v>
      </c>
      <c r="F33">
        <v>130</v>
      </c>
      <c r="G33">
        <v>0</v>
      </c>
      <c r="H33">
        <v>149</v>
      </c>
      <c r="I33">
        <v>151</v>
      </c>
      <c r="J33">
        <v>-2</v>
      </c>
      <c r="K33">
        <v>149</v>
      </c>
      <c r="L33">
        <v>150</v>
      </c>
      <c r="M33">
        <v>0</v>
      </c>
      <c r="N33">
        <v>167</v>
      </c>
      <c r="O33">
        <v>185</v>
      </c>
      <c r="P33">
        <v>-17</v>
      </c>
      <c r="Q33">
        <v>158</v>
      </c>
      <c r="R33">
        <v>161</v>
      </c>
      <c r="S33">
        <v>-3</v>
      </c>
      <c r="T33">
        <v>184</v>
      </c>
      <c r="U33">
        <v>183</v>
      </c>
      <c r="V33">
        <v>0</v>
      </c>
      <c r="W33">
        <v>158</v>
      </c>
      <c r="X33">
        <v>157</v>
      </c>
      <c r="Y33">
        <v>0</v>
      </c>
      <c r="Z33">
        <v>175</v>
      </c>
      <c r="AA33">
        <v>175</v>
      </c>
      <c r="AB33">
        <v>0</v>
      </c>
      <c r="AC33">
        <v>150</v>
      </c>
      <c r="AD33">
        <v>150</v>
      </c>
      <c r="AE33">
        <v>0</v>
      </c>
    </row>
    <row r="34" spans="1:31" ht="12.75">
      <c r="A34">
        <v>20050128</v>
      </c>
      <c r="B34">
        <v>159</v>
      </c>
      <c r="C34">
        <v>157</v>
      </c>
      <c r="D34">
        <v>2</v>
      </c>
      <c r="E34">
        <v>118</v>
      </c>
      <c r="F34">
        <v>119</v>
      </c>
      <c r="G34">
        <v>-1</v>
      </c>
      <c r="H34">
        <v>152</v>
      </c>
      <c r="I34">
        <v>152</v>
      </c>
      <c r="J34">
        <v>0</v>
      </c>
      <c r="K34">
        <v>127</v>
      </c>
      <c r="L34">
        <v>124</v>
      </c>
      <c r="M34">
        <v>2</v>
      </c>
      <c r="N34">
        <v>187</v>
      </c>
      <c r="O34">
        <v>181</v>
      </c>
      <c r="P34">
        <v>5</v>
      </c>
      <c r="Q34">
        <v>125</v>
      </c>
      <c r="R34">
        <v>135</v>
      </c>
      <c r="S34">
        <v>-10</v>
      </c>
      <c r="T34">
        <v>172</v>
      </c>
      <c r="U34">
        <v>193</v>
      </c>
      <c r="V34">
        <v>-21</v>
      </c>
      <c r="W34">
        <v>152</v>
      </c>
      <c r="X34">
        <v>149</v>
      </c>
      <c r="Y34">
        <v>3</v>
      </c>
      <c r="Z34">
        <v>203</v>
      </c>
      <c r="AA34">
        <v>205</v>
      </c>
      <c r="AB34">
        <v>-1</v>
      </c>
      <c r="AC34">
        <v>150</v>
      </c>
      <c r="AD34">
        <v>148</v>
      </c>
      <c r="AE34">
        <v>1</v>
      </c>
    </row>
    <row r="35" spans="1:31" ht="12.75">
      <c r="A35">
        <v>20050129</v>
      </c>
      <c r="B35">
        <v>233</v>
      </c>
      <c r="C35">
        <v>240</v>
      </c>
      <c r="D35">
        <v>-6</v>
      </c>
      <c r="E35">
        <v>207</v>
      </c>
      <c r="F35">
        <v>204</v>
      </c>
      <c r="G35">
        <v>2</v>
      </c>
      <c r="H35">
        <v>223</v>
      </c>
      <c r="I35">
        <v>226</v>
      </c>
      <c r="J35">
        <v>-2</v>
      </c>
      <c r="K35">
        <v>212</v>
      </c>
      <c r="L35">
        <v>201</v>
      </c>
      <c r="M35">
        <v>10</v>
      </c>
      <c r="N35">
        <v>222</v>
      </c>
      <c r="O35">
        <v>242</v>
      </c>
      <c r="P35">
        <v>-19</v>
      </c>
      <c r="Q35">
        <v>227</v>
      </c>
      <c r="R35">
        <v>226</v>
      </c>
      <c r="S35">
        <v>0</v>
      </c>
      <c r="T35">
        <v>240</v>
      </c>
      <c r="U35">
        <v>241</v>
      </c>
      <c r="V35">
        <v>-1</v>
      </c>
      <c r="W35">
        <v>244</v>
      </c>
      <c r="X35">
        <v>251</v>
      </c>
      <c r="Y35">
        <v>-7</v>
      </c>
      <c r="Z35">
        <v>232</v>
      </c>
      <c r="AA35">
        <v>258</v>
      </c>
      <c r="AB35">
        <v>-26</v>
      </c>
      <c r="AC35">
        <v>239</v>
      </c>
      <c r="AD35">
        <v>292</v>
      </c>
      <c r="AE35">
        <v>-52</v>
      </c>
    </row>
    <row r="36" spans="1:31" ht="12.75">
      <c r="A36">
        <v>20050130</v>
      </c>
      <c r="B36">
        <v>133</v>
      </c>
      <c r="C36">
        <v>135</v>
      </c>
      <c r="D36">
        <v>-1</v>
      </c>
      <c r="E36">
        <v>215</v>
      </c>
      <c r="F36">
        <v>217</v>
      </c>
      <c r="G36">
        <v>-1</v>
      </c>
      <c r="H36">
        <v>147</v>
      </c>
      <c r="I36">
        <v>150</v>
      </c>
      <c r="J36">
        <v>-3</v>
      </c>
      <c r="K36">
        <v>208</v>
      </c>
      <c r="L36">
        <v>211</v>
      </c>
      <c r="M36">
        <v>-3</v>
      </c>
      <c r="N36">
        <v>125</v>
      </c>
      <c r="O36">
        <v>127</v>
      </c>
      <c r="P36">
        <v>-1</v>
      </c>
      <c r="Q36">
        <v>194</v>
      </c>
      <c r="R36">
        <v>191</v>
      </c>
      <c r="S36">
        <v>2</v>
      </c>
      <c r="T36">
        <v>144</v>
      </c>
      <c r="U36">
        <v>150</v>
      </c>
      <c r="V36">
        <v>-5</v>
      </c>
      <c r="W36">
        <v>189</v>
      </c>
      <c r="X36">
        <v>171</v>
      </c>
      <c r="Y36">
        <v>18</v>
      </c>
      <c r="Z36">
        <v>140</v>
      </c>
      <c r="AA36">
        <v>144</v>
      </c>
      <c r="AB36">
        <v>-4</v>
      </c>
      <c r="AC36">
        <v>203</v>
      </c>
      <c r="AD36">
        <v>205</v>
      </c>
      <c r="AE36">
        <v>-2</v>
      </c>
    </row>
    <row r="37" spans="1:31" ht="12.75">
      <c r="A37">
        <v>20050131</v>
      </c>
      <c r="B37">
        <v>108</v>
      </c>
      <c r="C37">
        <v>102</v>
      </c>
      <c r="D37">
        <v>6</v>
      </c>
      <c r="E37">
        <v>111</v>
      </c>
      <c r="F37">
        <v>107</v>
      </c>
      <c r="G37">
        <v>4</v>
      </c>
      <c r="H37">
        <v>108</v>
      </c>
      <c r="I37">
        <v>107</v>
      </c>
      <c r="J37">
        <v>0</v>
      </c>
      <c r="K37">
        <v>159</v>
      </c>
      <c r="L37">
        <v>168</v>
      </c>
      <c r="M37">
        <v>-8</v>
      </c>
      <c r="N37">
        <v>127</v>
      </c>
      <c r="O37">
        <v>139</v>
      </c>
      <c r="P37">
        <v>-11</v>
      </c>
      <c r="Q37">
        <v>160</v>
      </c>
      <c r="R37">
        <v>175</v>
      </c>
      <c r="S37">
        <v>-14</v>
      </c>
      <c r="T37">
        <v>121</v>
      </c>
      <c r="U37">
        <v>123</v>
      </c>
      <c r="V37">
        <v>-2</v>
      </c>
      <c r="W37">
        <v>147</v>
      </c>
      <c r="X37">
        <v>163</v>
      </c>
      <c r="Y37">
        <v>-16</v>
      </c>
      <c r="Z37">
        <v>150</v>
      </c>
      <c r="AA37">
        <v>150</v>
      </c>
      <c r="AB37">
        <v>0</v>
      </c>
      <c r="AC37">
        <v>123</v>
      </c>
      <c r="AD37">
        <v>128</v>
      </c>
      <c r="AE37">
        <v>-5</v>
      </c>
    </row>
    <row r="38" spans="2:31" ht="12.75">
      <c r="B38" s="18">
        <f>AVERAGE(B7:B37)</f>
        <v>153.90322580645162</v>
      </c>
      <c r="C38" s="18">
        <f>AVERAGE(C7:C37)</f>
        <v>155.51612903225808</v>
      </c>
      <c r="D38" s="18">
        <f aca="true" t="shared" si="0" ref="D38:AE38">AVERAGE(D8:D37)</f>
        <v>-1.3333333333333333</v>
      </c>
      <c r="E38" s="18">
        <f t="shared" si="0"/>
        <v>138.83333333333334</v>
      </c>
      <c r="F38" s="18">
        <f t="shared" si="0"/>
        <v>141.36666666666667</v>
      </c>
      <c r="G38" s="18">
        <f t="shared" si="0"/>
        <v>-2.3333333333333335</v>
      </c>
      <c r="H38" s="18">
        <f>AVERAGE(H7:H37)</f>
        <v>149.32258064516128</v>
      </c>
      <c r="I38" s="18">
        <f>AVERAGE(I7:I37)</f>
        <v>151.96774193548387</v>
      </c>
      <c r="J38" s="18">
        <f t="shared" si="0"/>
        <v>-1.8333333333333333</v>
      </c>
      <c r="K38" s="18">
        <f t="shared" si="0"/>
        <v>144.76666666666668</v>
      </c>
      <c r="L38" s="18">
        <f t="shared" si="0"/>
        <v>147.3</v>
      </c>
      <c r="M38" s="18">
        <f t="shared" si="0"/>
        <v>-2.3666666666666667</v>
      </c>
      <c r="N38" s="18">
        <f>AVERAGE(N7:N37)</f>
        <v>153.09677419354838</v>
      </c>
      <c r="O38" s="18">
        <f>AVERAGE(O7:O37)</f>
        <v>156</v>
      </c>
      <c r="P38" s="18">
        <f t="shared" si="0"/>
        <v>-2.6</v>
      </c>
      <c r="Q38" s="18">
        <f t="shared" si="0"/>
        <v>148.1</v>
      </c>
      <c r="R38" s="18">
        <f t="shared" si="0"/>
        <v>148.8</v>
      </c>
      <c r="S38" s="18">
        <f t="shared" si="0"/>
        <v>-0.6333333333333333</v>
      </c>
      <c r="T38" s="18">
        <f t="shared" si="0"/>
        <v>152.63333333333333</v>
      </c>
      <c r="U38" s="18">
        <f t="shared" si="0"/>
        <v>157.46666666666667</v>
      </c>
      <c r="V38" s="18">
        <f t="shared" si="0"/>
        <v>-4.633333333333334</v>
      </c>
      <c r="W38" s="18">
        <f t="shared" si="0"/>
        <v>148.8</v>
      </c>
      <c r="X38" s="18">
        <f t="shared" si="0"/>
        <v>151.03333333333333</v>
      </c>
      <c r="Y38" s="18">
        <f t="shared" si="0"/>
        <v>-2.1666666666666665</v>
      </c>
      <c r="Z38" s="18">
        <f>AVERAGE(Z7:Z37)</f>
        <v>162.06451612903226</v>
      </c>
      <c r="AA38" s="18">
        <f>AVERAGE(AA7:AA37)</f>
        <v>165.1290322580645</v>
      </c>
      <c r="AB38" s="18">
        <f t="shared" si="0"/>
        <v>-2.8666666666666667</v>
      </c>
      <c r="AC38" s="18">
        <f t="shared" si="0"/>
        <v>151.83333333333334</v>
      </c>
      <c r="AD38" s="18">
        <f t="shared" si="0"/>
        <v>155.83333333333334</v>
      </c>
      <c r="AE38" s="18">
        <f t="shared" si="0"/>
        <v>-3.7333333333333334</v>
      </c>
    </row>
    <row r="39" spans="2:29" ht="12.75">
      <c r="B39" s="12">
        <f>100*(C38-B38)/C38</f>
        <v>1.037129226301604</v>
      </c>
      <c r="E39" s="12">
        <f>100*(F38-E38)/F38</f>
        <v>1.7920301815609512</v>
      </c>
      <c r="H39" s="12">
        <f>100*(I38-H38)/I38</f>
        <v>1.7406070897898602</v>
      </c>
      <c r="K39" s="12">
        <f>100*(L38-K38)/L38</f>
        <v>1.7198461190314536</v>
      </c>
      <c r="N39" s="12">
        <f>100*(O38-N38)/O38</f>
        <v>1.8610421836228306</v>
      </c>
      <c r="Q39" s="12">
        <f>100*(R38-Q38)/R38</f>
        <v>0.4704301075268931</v>
      </c>
      <c r="T39" s="12">
        <f>100*(U38-T38)/U38</f>
        <v>3.069432684165967</v>
      </c>
      <c r="W39" s="12">
        <f>100*(X38-W38)/X38</f>
        <v>1.478702273228859</v>
      </c>
      <c r="Z39" s="12">
        <f>100*(AA38-Z38)/AA38</f>
        <v>1.855831217034576</v>
      </c>
      <c r="AC39" s="12">
        <f>100*(AD38-AC38)/AD38</f>
        <v>2.5668449197860963</v>
      </c>
    </row>
    <row r="41" spans="1:11" ht="12.75">
      <c r="A41" t="s">
        <v>37</v>
      </c>
      <c r="B41">
        <v>0.154</v>
      </c>
      <c r="C41">
        <v>0.139</v>
      </c>
      <c r="D41">
        <v>0.149</v>
      </c>
      <c r="E41">
        <v>0.145</v>
      </c>
      <c r="F41">
        <v>0.153</v>
      </c>
      <c r="G41">
        <v>0.148</v>
      </c>
      <c r="H41">
        <v>0.153</v>
      </c>
      <c r="I41">
        <v>0.149</v>
      </c>
      <c r="J41">
        <v>0.162</v>
      </c>
      <c r="K41">
        <v>0.152</v>
      </c>
    </row>
    <row r="42" spans="1:11" ht="12.75">
      <c r="A42" t="s">
        <v>38</v>
      </c>
      <c r="B42">
        <v>0.156</v>
      </c>
      <c r="C42">
        <v>0.141</v>
      </c>
      <c r="D42">
        <v>0.152</v>
      </c>
      <c r="E42">
        <v>0.147</v>
      </c>
      <c r="F42">
        <v>0.156</v>
      </c>
      <c r="G42">
        <v>0.149</v>
      </c>
      <c r="H42">
        <v>0.157</v>
      </c>
      <c r="I42">
        <v>0.151</v>
      </c>
      <c r="J42">
        <v>0.165</v>
      </c>
      <c r="K42">
        <v>0.156</v>
      </c>
    </row>
    <row r="45" spans="2:11" ht="12.75">
      <c r="B45">
        <v>1.04</v>
      </c>
      <c r="C45">
        <v>1.79</v>
      </c>
      <c r="D45">
        <v>1.74</v>
      </c>
      <c r="E45">
        <v>1.72</v>
      </c>
      <c r="F45">
        <v>1.86</v>
      </c>
      <c r="G45">
        <v>0.47</v>
      </c>
      <c r="H45">
        <v>3.07</v>
      </c>
      <c r="I45">
        <v>1.48</v>
      </c>
      <c r="J45">
        <v>1.86</v>
      </c>
      <c r="K45">
        <v>2.57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6">
      <selection activeCell="B38" sqref="B38:Q38"/>
    </sheetView>
  </sheetViews>
  <sheetFormatPr defaultColWidth="9.140625" defaultRowHeight="12.75"/>
  <cols>
    <col min="1" max="1" width="11.421875" style="0" bestFit="1" customWidth="1"/>
    <col min="2" max="2" width="7.421875" style="0" bestFit="1" customWidth="1"/>
    <col min="3" max="5" width="6.28125" style="0" bestFit="1" customWidth="1"/>
    <col min="6" max="6" width="6.00390625" style="0" bestFit="1" customWidth="1"/>
    <col min="7" max="9" width="6.28125" style="0" bestFit="1" customWidth="1"/>
    <col min="10" max="11" width="6.00390625" style="0" bestFit="1" customWidth="1"/>
    <col min="12" max="13" width="6.28125" style="0" bestFit="1" customWidth="1"/>
    <col min="14" max="14" width="6.00390625" style="0" bestFit="1" customWidth="1"/>
    <col min="15" max="16" width="6.28125" style="0" bestFit="1" customWidth="1"/>
    <col min="17" max="17" width="6.00390625" style="0" bestFit="1" customWidth="1"/>
  </cols>
  <sheetData>
    <row r="1" spans="1:2" ht="12.75">
      <c r="A1" t="s">
        <v>68</v>
      </c>
      <c r="B1" t="s">
        <v>69</v>
      </c>
    </row>
    <row r="2" spans="1:3" ht="12.75">
      <c r="A2" t="s">
        <v>70</v>
      </c>
      <c r="B2" t="s">
        <v>71</v>
      </c>
      <c r="C2" t="s">
        <v>55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41</v>
      </c>
      <c r="K6" t="s">
        <v>42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42</v>
      </c>
    </row>
    <row r="7" spans="1:17" ht="12.75">
      <c r="A7">
        <v>20050101</v>
      </c>
      <c r="B7">
        <v>7.71</v>
      </c>
      <c r="C7">
        <v>8.28</v>
      </c>
      <c r="D7">
        <v>8.12</v>
      </c>
      <c r="E7">
        <v>7.62</v>
      </c>
      <c r="F7">
        <v>8.45</v>
      </c>
      <c r="G7">
        <v>9.19</v>
      </c>
      <c r="H7">
        <v>8.62</v>
      </c>
      <c r="I7">
        <v>8.14</v>
      </c>
      <c r="J7">
        <v>8.56</v>
      </c>
      <c r="K7">
        <v>9.4</v>
      </c>
      <c r="L7">
        <v>9.01</v>
      </c>
      <c r="M7">
        <v>8.64</v>
      </c>
      <c r="N7">
        <v>9.51</v>
      </c>
      <c r="O7">
        <v>11.42</v>
      </c>
      <c r="P7">
        <v>9.96</v>
      </c>
      <c r="Q7">
        <v>9.95</v>
      </c>
    </row>
    <row r="8" spans="1:17" ht="12.75">
      <c r="A8">
        <v>20050102</v>
      </c>
      <c r="B8">
        <v>6.65</v>
      </c>
      <c r="C8">
        <v>7.85</v>
      </c>
      <c r="D8">
        <v>8.67</v>
      </c>
      <c r="E8">
        <v>9.27</v>
      </c>
      <c r="F8">
        <v>8.25</v>
      </c>
      <c r="G8">
        <v>9.97</v>
      </c>
      <c r="H8">
        <v>9.88</v>
      </c>
      <c r="I8">
        <v>10.51</v>
      </c>
      <c r="J8">
        <v>8.46</v>
      </c>
      <c r="K8">
        <v>10.46</v>
      </c>
      <c r="L8">
        <v>9.97</v>
      </c>
      <c r="M8">
        <v>10.59</v>
      </c>
      <c r="N8">
        <v>8.53</v>
      </c>
      <c r="O8">
        <v>9.69</v>
      </c>
      <c r="P8">
        <v>9.6</v>
      </c>
      <c r="Q8">
        <v>9.9</v>
      </c>
    </row>
    <row r="9" spans="1:17" ht="12.75">
      <c r="A9">
        <v>20050103</v>
      </c>
      <c r="B9">
        <v>8.59</v>
      </c>
      <c r="C9">
        <v>9.48</v>
      </c>
      <c r="D9">
        <v>9.63</v>
      </c>
      <c r="E9">
        <v>9.72</v>
      </c>
      <c r="F9">
        <v>9.92</v>
      </c>
      <c r="G9">
        <v>11.31</v>
      </c>
      <c r="H9">
        <v>11.5</v>
      </c>
      <c r="I9">
        <v>12.34</v>
      </c>
      <c r="J9">
        <v>11.53</v>
      </c>
      <c r="K9">
        <v>13.09</v>
      </c>
      <c r="L9">
        <v>13.12</v>
      </c>
      <c r="M9">
        <v>14.08</v>
      </c>
      <c r="N9">
        <v>11.55</v>
      </c>
      <c r="O9">
        <v>13.63</v>
      </c>
      <c r="P9">
        <v>13.06</v>
      </c>
      <c r="Q9">
        <v>16.74</v>
      </c>
    </row>
    <row r="10" spans="1:17" ht="12.75">
      <c r="A10">
        <v>20050104</v>
      </c>
      <c r="B10">
        <v>8.39</v>
      </c>
      <c r="C10">
        <v>9.01</v>
      </c>
      <c r="D10">
        <v>8.35</v>
      </c>
      <c r="E10">
        <v>8.59</v>
      </c>
      <c r="F10">
        <v>10.04</v>
      </c>
      <c r="G10">
        <v>10.03</v>
      </c>
      <c r="H10">
        <v>9.1</v>
      </c>
      <c r="I10">
        <v>9.68</v>
      </c>
      <c r="J10">
        <v>12.66</v>
      </c>
      <c r="K10">
        <v>13.11</v>
      </c>
      <c r="L10">
        <v>11.63</v>
      </c>
      <c r="M10">
        <v>12.02</v>
      </c>
      <c r="N10">
        <v>14.53</v>
      </c>
      <c r="O10">
        <v>14.66</v>
      </c>
      <c r="P10">
        <v>12.79</v>
      </c>
      <c r="Q10">
        <v>13.19</v>
      </c>
    </row>
    <row r="11" spans="1:17" ht="12.75">
      <c r="A11">
        <v>20050105</v>
      </c>
      <c r="B11">
        <v>8.56</v>
      </c>
      <c r="C11">
        <v>9.13</v>
      </c>
      <c r="D11">
        <v>9.73</v>
      </c>
      <c r="E11">
        <v>8.07</v>
      </c>
      <c r="F11">
        <v>9.17</v>
      </c>
      <c r="G11">
        <v>9.45</v>
      </c>
      <c r="H11">
        <v>10.52</v>
      </c>
      <c r="I11">
        <v>9.09</v>
      </c>
      <c r="J11">
        <v>10.1</v>
      </c>
      <c r="K11">
        <v>10.48</v>
      </c>
      <c r="L11">
        <v>11.74</v>
      </c>
      <c r="M11">
        <v>10.61</v>
      </c>
      <c r="N11">
        <v>11.6</v>
      </c>
      <c r="O11">
        <v>11.3</v>
      </c>
      <c r="P11">
        <v>11.28</v>
      </c>
      <c r="Q11">
        <v>10.89</v>
      </c>
    </row>
    <row r="12" spans="1:17" ht="12.75">
      <c r="A12">
        <v>20050106</v>
      </c>
      <c r="B12">
        <v>7.22</v>
      </c>
      <c r="C12">
        <v>7.86</v>
      </c>
      <c r="D12">
        <v>9.09</v>
      </c>
      <c r="E12">
        <v>7.31</v>
      </c>
      <c r="F12">
        <v>7.79</v>
      </c>
      <c r="G12">
        <v>8.5</v>
      </c>
      <c r="H12">
        <v>9.46</v>
      </c>
      <c r="I12">
        <v>7.79</v>
      </c>
      <c r="J12">
        <v>8.7</v>
      </c>
      <c r="K12">
        <v>9.17</v>
      </c>
      <c r="L12">
        <v>10.06</v>
      </c>
      <c r="M12">
        <v>8.04</v>
      </c>
      <c r="N12">
        <v>10.23</v>
      </c>
      <c r="O12">
        <v>10.97</v>
      </c>
      <c r="P12">
        <v>11.67</v>
      </c>
      <c r="Q12">
        <v>10.23</v>
      </c>
    </row>
    <row r="13" spans="1:17" ht="12.75">
      <c r="A13">
        <v>20050107</v>
      </c>
      <c r="B13">
        <v>6.93</v>
      </c>
      <c r="C13">
        <v>6.06</v>
      </c>
      <c r="D13">
        <v>7.09</v>
      </c>
      <c r="E13">
        <v>6.24</v>
      </c>
      <c r="F13">
        <v>7.48</v>
      </c>
      <c r="G13">
        <v>6.68</v>
      </c>
      <c r="H13">
        <v>6.69</v>
      </c>
      <c r="I13">
        <v>5.74</v>
      </c>
      <c r="J13">
        <v>8.01</v>
      </c>
      <c r="K13">
        <v>7.18</v>
      </c>
      <c r="L13">
        <v>6.39</v>
      </c>
      <c r="M13">
        <v>6.11</v>
      </c>
      <c r="N13">
        <v>7.84</v>
      </c>
      <c r="O13">
        <v>7.37</v>
      </c>
      <c r="P13">
        <v>6.82</v>
      </c>
      <c r="Q13">
        <v>6.58</v>
      </c>
    </row>
    <row r="14" spans="1:17" ht="12.75">
      <c r="A14">
        <v>20050108</v>
      </c>
      <c r="B14">
        <v>5.7</v>
      </c>
      <c r="C14">
        <v>7.41</v>
      </c>
      <c r="D14">
        <v>9.42</v>
      </c>
      <c r="E14">
        <v>9.04</v>
      </c>
      <c r="F14">
        <v>6.25</v>
      </c>
      <c r="G14">
        <v>7.63</v>
      </c>
      <c r="H14">
        <v>8.91</v>
      </c>
      <c r="I14">
        <v>8.93</v>
      </c>
      <c r="J14">
        <v>6.56</v>
      </c>
      <c r="K14">
        <v>8.04</v>
      </c>
      <c r="L14">
        <v>8.7</v>
      </c>
      <c r="M14">
        <v>8.92</v>
      </c>
      <c r="N14">
        <v>7.35</v>
      </c>
      <c r="O14">
        <v>8.69</v>
      </c>
      <c r="P14">
        <v>9.17</v>
      </c>
      <c r="Q14">
        <v>9.57</v>
      </c>
    </row>
    <row r="15" spans="1:17" ht="12.75">
      <c r="A15">
        <v>20050109</v>
      </c>
      <c r="B15">
        <v>7.3</v>
      </c>
      <c r="C15">
        <v>7.41</v>
      </c>
      <c r="D15">
        <v>8.26</v>
      </c>
      <c r="E15">
        <v>7.66</v>
      </c>
      <c r="F15">
        <v>9</v>
      </c>
      <c r="G15">
        <v>9.13</v>
      </c>
      <c r="H15">
        <v>9.69</v>
      </c>
      <c r="I15">
        <v>8.72</v>
      </c>
      <c r="J15">
        <v>9.02</v>
      </c>
      <c r="K15">
        <v>9.45</v>
      </c>
      <c r="L15">
        <v>9.95</v>
      </c>
      <c r="M15">
        <v>9.7</v>
      </c>
      <c r="N15">
        <v>9.32</v>
      </c>
      <c r="O15">
        <v>9.79</v>
      </c>
      <c r="P15">
        <v>9.9</v>
      </c>
      <c r="Q15">
        <v>10.24</v>
      </c>
    </row>
    <row r="16" spans="1:17" ht="12.75">
      <c r="A16">
        <v>20050110</v>
      </c>
      <c r="B16">
        <v>6.58</v>
      </c>
      <c r="C16">
        <v>7.49</v>
      </c>
      <c r="D16">
        <v>8.82</v>
      </c>
      <c r="E16">
        <v>8.47</v>
      </c>
      <c r="F16">
        <v>7.24</v>
      </c>
      <c r="G16">
        <v>8.03</v>
      </c>
      <c r="H16">
        <v>8.46</v>
      </c>
      <c r="I16">
        <v>8.29</v>
      </c>
      <c r="J16">
        <v>8.37</v>
      </c>
      <c r="K16">
        <v>8.76</v>
      </c>
      <c r="L16">
        <v>7.84</v>
      </c>
      <c r="M16">
        <v>8.14</v>
      </c>
      <c r="N16">
        <v>9.74</v>
      </c>
      <c r="O16">
        <v>9.74</v>
      </c>
      <c r="P16">
        <v>8.34</v>
      </c>
      <c r="Q16">
        <v>8.74</v>
      </c>
    </row>
    <row r="17" spans="1:17" ht="12.75">
      <c r="A17">
        <v>20050111</v>
      </c>
      <c r="B17">
        <v>8.19</v>
      </c>
      <c r="C17">
        <v>8.79</v>
      </c>
      <c r="D17">
        <v>10.51</v>
      </c>
      <c r="E17">
        <v>9.35</v>
      </c>
      <c r="F17">
        <v>8.37</v>
      </c>
      <c r="G17">
        <v>8.98</v>
      </c>
      <c r="H17">
        <v>10.09</v>
      </c>
      <c r="I17">
        <v>9.55</v>
      </c>
      <c r="J17">
        <v>8.29</v>
      </c>
      <c r="K17">
        <v>8.57</v>
      </c>
      <c r="L17">
        <v>8.85</v>
      </c>
      <c r="M17">
        <v>8.32</v>
      </c>
      <c r="N17">
        <v>8.77</v>
      </c>
      <c r="O17">
        <v>9.32</v>
      </c>
      <c r="P17">
        <v>8.3</v>
      </c>
      <c r="Q17">
        <v>8.7</v>
      </c>
    </row>
    <row r="18" spans="1:17" ht="12.75">
      <c r="A18">
        <v>20050112</v>
      </c>
      <c r="B18">
        <v>8.74</v>
      </c>
      <c r="C18">
        <v>9.69</v>
      </c>
      <c r="D18">
        <v>9.87</v>
      </c>
      <c r="E18">
        <v>10.76</v>
      </c>
      <c r="F18">
        <v>9.24</v>
      </c>
      <c r="G18">
        <v>9.58</v>
      </c>
      <c r="H18">
        <v>10.05</v>
      </c>
      <c r="I18">
        <v>10.94</v>
      </c>
      <c r="J18">
        <v>9.44</v>
      </c>
      <c r="K18">
        <v>10.57</v>
      </c>
      <c r="L18">
        <v>11.13</v>
      </c>
      <c r="M18">
        <v>11.34</v>
      </c>
      <c r="N18">
        <v>8.46</v>
      </c>
      <c r="O18">
        <v>10.01</v>
      </c>
      <c r="P18">
        <v>10.65</v>
      </c>
      <c r="Q18">
        <v>10.43</v>
      </c>
    </row>
    <row r="19" spans="1:17" ht="12.75">
      <c r="A19">
        <v>20050113</v>
      </c>
      <c r="B19">
        <v>11.01</v>
      </c>
      <c r="C19">
        <v>10.7</v>
      </c>
      <c r="D19">
        <v>10.2</v>
      </c>
      <c r="E19">
        <v>10.49</v>
      </c>
      <c r="F19">
        <v>11.57</v>
      </c>
      <c r="G19">
        <v>10.97</v>
      </c>
      <c r="H19">
        <v>9.85</v>
      </c>
      <c r="I19">
        <v>10.1</v>
      </c>
      <c r="J19">
        <v>11.97</v>
      </c>
      <c r="K19">
        <v>11.01</v>
      </c>
      <c r="L19">
        <v>9.89</v>
      </c>
      <c r="M19">
        <v>10.03</v>
      </c>
      <c r="N19">
        <v>11.5</v>
      </c>
      <c r="O19">
        <v>11.18</v>
      </c>
      <c r="P19">
        <v>12.08</v>
      </c>
      <c r="Q19">
        <v>11.36</v>
      </c>
    </row>
    <row r="20" spans="1:17" ht="12.75">
      <c r="A20">
        <v>20050114</v>
      </c>
      <c r="B20">
        <v>10.45</v>
      </c>
      <c r="C20">
        <v>10.37</v>
      </c>
      <c r="D20">
        <v>9.91</v>
      </c>
      <c r="E20">
        <v>7.66</v>
      </c>
      <c r="F20">
        <v>10.79</v>
      </c>
      <c r="G20">
        <v>10.72</v>
      </c>
      <c r="H20">
        <v>10.56</v>
      </c>
      <c r="I20">
        <v>7.65</v>
      </c>
      <c r="J20">
        <v>10.54</v>
      </c>
      <c r="K20">
        <v>11.18</v>
      </c>
      <c r="L20">
        <v>11.19</v>
      </c>
      <c r="M20">
        <v>9.03</v>
      </c>
      <c r="N20">
        <v>10.48</v>
      </c>
      <c r="O20">
        <v>10.95</v>
      </c>
      <c r="P20">
        <v>11.18</v>
      </c>
      <c r="Q20">
        <v>9.85</v>
      </c>
    </row>
    <row r="21" spans="1:17" ht="12.75">
      <c r="A21">
        <v>20050115</v>
      </c>
      <c r="B21">
        <v>8.18</v>
      </c>
      <c r="C21">
        <v>7.95</v>
      </c>
      <c r="D21">
        <v>8.31</v>
      </c>
      <c r="E21">
        <v>7.69</v>
      </c>
      <c r="F21">
        <v>7.64</v>
      </c>
      <c r="G21">
        <v>7.95</v>
      </c>
      <c r="H21">
        <v>9.31</v>
      </c>
      <c r="I21">
        <v>8.47</v>
      </c>
      <c r="J21">
        <v>7.07</v>
      </c>
      <c r="K21">
        <v>7.48</v>
      </c>
      <c r="L21">
        <v>9.13</v>
      </c>
      <c r="M21">
        <v>7.83</v>
      </c>
      <c r="N21">
        <v>8.85</v>
      </c>
      <c r="O21">
        <v>10.22</v>
      </c>
      <c r="P21">
        <v>11.41</v>
      </c>
      <c r="Q21">
        <v>11.2</v>
      </c>
    </row>
    <row r="22" spans="1:17" ht="12.75">
      <c r="A22">
        <v>20050116</v>
      </c>
      <c r="B22">
        <v>6.69</v>
      </c>
      <c r="C22">
        <v>6.95</v>
      </c>
      <c r="D22">
        <v>8.98</v>
      </c>
      <c r="E22">
        <v>8.12</v>
      </c>
      <c r="F22">
        <v>8.01</v>
      </c>
      <c r="G22">
        <v>8.41</v>
      </c>
      <c r="H22">
        <v>9.47</v>
      </c>
      <c r="I22">
        <v>8.71</v>
      </c>
      <c r="J22">
        <v>9.27</v>
      </c>
      <c r="K22">
        <v>10.27</v>
      </c>
      <c r="L22">
        <v>10.54</v>
      </c>
      <c r="M22">
        <v>9.07</v>
      </c>
      <c r="N22">
        <v>8.62</v>
      </c>
      <c r="O22">
        <v>9.72</v>
      </c>
      <c r="P22">
        <v>11.19</v>
      </c>
      <c r="Q22">
        <v>9.59</v>
      </c>
    </row>
    <row r="23" spans="1:17" ht="12.75">
      <c r="A23">
        <v>20050117</v>
      </c>
      <c r="B23">
        <v>8.78</v>
      </c>
      <c r="C23">
        <v>9.85</v>
      </c>
      <c r="D23">
        <v>10.7</v>
      </c>
      <c r="E23">
        <v>11.33</v>
      </c>
      <c r="F23">
        <v>9.76</v>
      </c>
      <c r="G23">
        <v>11.14</v>
      </c>
      <c r="H23">
        <v>12.51</v>
      </c>
      <c r="I23">
        <v>13.28</v>
      </c>
      <c r="J23">
        <v>9.95</v>
      </c>
      <c r="K23">
        <v>11.14</v>
      </c>
      <c r="L23">
        <v>12.48</v>
      </c>
      <c r="M23">
        <v>13.29</v>
      </c>
      <c r="N23">
        <v>10.48</v>
      </c>
      <c r="O23">
        <v>11.39</v>
      </c>
      <c r="P23">
        <v>12.54</v>
      </c>
      <c r="Q23">
        <v>14.09</v>
      </c>
    </row>
    <row r="24" spans="1:17" ht="12.75">
      <c r="A24">
        <v>20050118</v>
      </c>
      <c r="B24">
        <v>-9.99</v>
      </c>
      <c r="C24">
        <v>-9.99</v>
      </c>
      <c r="D24">
        <v>-9.99</v>
      </c>
      <c r="E24">
        <v>-9.99</v>
      </c>
      <c r="F24">
        <v>12.26</v>
      </c>
      <c r="G24">
        <v>13.49</v>
      </c>
      <c r="H24">
        <v>14.36</v>
      </c>
      <c r="I24">
        <v>15.98</v>
      </c>
      <c r="J24">
        <v>14.25</v>
      </c>
      <c r="K24">
        <v>15.7</v>
      </c>
      <c r="L24">
        <v>16.56</v>
      </c>
      <c r="M24">
        <v>18.2</v>
      </c>
      <c r="N24">
        <v>14.06</v>
      </c>
      <c r="O24">
        <v>15.28</v>
      </c>
      <c r="P24">
        <v>15.92</v>
      </c>
      <c r="Q24">
        <v>17.64</v>
      </c>
    </row>
    <row r="25" spans="1:17" ht="12.75">
      <c r="A25">
        <v>20050119</v>
      </c>
      <c r="B25">
        <v>13.79</v>
      </c>
      <c r="C25">
        <v>13.11</v>
      </c>
      <c r="D25">
        <v>11.08</v>
      </c>
      <c r="E25">
        <v>10.04</v>
      </c>
      <c r="F25">
        <v>-9.99</v>
      </c>
      <c r="G25">
        <v>-9.99</v>
      </c>
      <c r="H25">
        <v>-9.99</v>
      </c>
      <c r="I25">
        <v>-9.99</v>
      </c>
      <c r="J25">
        <v>15.9</v>
      </c>
      <c r="K25">
        <v>15.43</v>
      </c>
      <c r="L25">
        <v>12.69</v>
      </c>
      <c r="M25">
        <v>12.68</v>
      </c>
      <c r="N25">
        <v>18.18</v>
      </c>
      <c r="O25">
        <v>17.62</v>
      </c>
      <c r="P25">
        <v>15.1</v>
      </c>
      <c r="Q25">
        <v>14.37</v>
      </c>
    </row>
    <row r="26" spans="1:17" ht="12.75">
      <c r="A26">
        <v>20050120</v>
      </c>
      <c r="B26">
        <v>8.52</v>
      </c>
      <c r="C26">
        <v>8.59</v>
      </c>
      <c r="D26">
        <v>6.93</v>
      </c>
      <c r="E26">
        <v>7.58</v>
      </c>
      <c r="F26">
        <v>10.18</v>
      </c>
      <c r="G26">
        <v>9.96</v>
      </c>
      <c r="H26">
        <v>7.68</v>
      </c>
      <c r="I26">
        <v>8.31</v>
      </c>
      <c r="J26">
        <v>-9.99</v>
      </c>
      <c r="K26">
        <v>-9.99</v>
      </c>
      <c r="L26">
        <v>-9.99</v>
      </c>
      <c r="M26">
        <v>-9.99</v>
      </c>
      <c r="N26">
        <v>12.86</v>
      </c>
      <c r="O26">
        <v>12.65</v>
      </c>
      <c r="P26">
        <v>8.92</v>
      </c>
      <c r="Q26">
        <v>10.62</v>
      </c>
    </row>
    <row r="27" spans="1:17" ht="12.75">
      <c r="A27">
        <v>20050121</v>
      </c>
      <c r="B27">
        <v>8.33</v>
      </c>
      <c r="C27">
        <v>8.79</v>
      </c>
      <c r="D27">
        <v>7.76</v>
      </c>
      <c r="E27">
        <v>8.46</v>
      </c>
      <c r="F27">
        <v>8.76</v>
      </c>
      <c r="G27">
        <v>8.75</v>
      </c>
      <c r="H27">
        <v>7.85</v>
      </c>
      <c r="I27">
        <v>8.31</v>
      </c>
      <c r="J27">
        <v>9.88</v>
      </c>
      <c r="K27">
        <v>10.33</v>
      </c>
      <c r="L27">
        <v>9.75</v>
      </c>
      <c r="M27">
        <v>10.52</v>
      </c>
      <c r="N27">
        <v>-9.99</v>
      </c>
      <c r="O27">
        <v>-9.99</v>
      </c>
      <c r="P27">
        <v>-9.99</v>
      </c>
      <c r="Q27">
        <v>-9.99</v>
      </c>
    </row>
    <row r="28" spans="1:17" ht="12.75">
      <c r="A28">
        <v>20050122</v>
      </c>
      <c r="B28">
        <v>8.76</v>
      </c>
      <c r="C28">
        <v>8.87</v>
      </c>
      <c r="D28">
        <v>10.57</v>
      </c>
      <c r="E28">
        <v>11.55</v>
      </c>
      <c r="F28">
        <v>9.48</v>
      </c>
      <c r="G28">
        <v>9.58</v>
      </c>
      <c r="H28">
        <v>11.06</v>
      </c>
      <c r="I28">
        <v>11.76</v>
      </c>
      <c r="J28">
        <v>9.41</v>
      </c>
      <c r="K28">
        <v>9.81</v>
      </c>
      <c r="L28">
        <v>11.23</v>
      </c>
      <c r="M28">
        <v>11.87</v>
      </c>
      <c r="N28">
        <v>11.81</v>
      </c>
      <c r="O28">
        <v>11.74</v>
      </c>
      <c r="P28">
        <v>12.6</v>
      </c>
      <c r="Q28">
        <v>12.23</v>
      </c>
    </row>
    <row r="29" spans="1:17" ht="12.75">
      <c r="A29">
        <v>20050123</v>
      </c>
      <c r="B29">
        <v>9.79</v>
      </c>
      <c r="C29">
        <v>11.3</v>
      </c>
      <c r="D29">
        <v>13.83</v>
      </c>
      <c r="E29">
        <v>11.77</v>
      </c>
      <c r="F29">
        <v>11.71</v>
      </c>
      <c r="G29">
        <v>13.2</v>
      </c>
      <c r="H29">
        <v>15.8</v>
      </c>
      <c r="I29">
        <v>14.67</v>
      </c>
      <c r="J29">
        <v>12.18</v>
      </c>
      <c r="K29">
        <v>13.5</v>
      </c>
      <c r="L29">
        <v>16.24</v>
      </c>
      <c r="M29">
        <v>15.24</v>
      </c>
      <c r="N29">
        <v>12.57</v>
      </c>
      <c r="O29">
        <v>15.93</v>
      </c>
      <c r="P29">
        <v>19.08</v>
      </c>
      <c r="Q29">
        <v>19</v>
      </c>
    </row>
    <row r="30" spans="1:17" ht="12.75">
      <c r="A30">
        <v>20050124</v>
      </c>
      <c r="B30">
        <v>9.23</v>
      </c>
      <c r="C30">
        <v>9.45</v>
      </c>
      <c r="D30">
        <v>9.83</v>
      </c>
      <c r="E30">
        <v>9.86</v>
      </c>
      <c r="F30">
        <v>11.33</v>
      </c>
      <c r="G30">
        <v>11.08</v>
      </c>
      <c r="H30">
        <v>10.98</v>
      </c>
      <c r="I30">
        <v>10.74</v>
      </c>
      <c r="J30">
        <v>13.97</v>
      </c>
      <c r="K30">
        <v>13.42</v>
      </c>
      <c r="L30">
        <v>12.69</v>
      </c>
      <c r="M30">
        <v>12.15</v>
      </c>
      <c r="N30">
        <v>14.91</v>
      </c>
      <c r="O30">
        <v>15.31</v>
      </c>
      <c r="P30">
        <v>13.46</v>
      </c>
      <c r="Q30">
        <v>14.21</v>
      </c>
    </row>
    <row r="31" spans="1:17" ht="12.75">
      <c r="A31">
        <v>20050125</v>
      </c>
      <c r="B31">
        <v>8.07</v>
      </c>
      <c r="C31">
        <v>7.56</v>
      </c>
      <c r="D31">
        <v>8.07</v>
      </c>
      <c r="E31">
        <v>8.82</v>
      </c>
      <c r="F31">
        <v>8.54</v>
      </c>
      <c r="G31">
        <v>7.95</v>
      </c>
      <c r="H31">
        <v>8.06</v>
      </c>
      <c r="I31">
        <v>8.95</v>
      </c>
      <c r="J31">
        <v>9.09</v>
      </c>
      <c r="K31">
        <v>8.33</v>
      </c>
      <c r="L31">
        <v>8.09</v>
      </c>
      <c r="M31">
        <v>8.53</v>
      </c>
      <c r="N31">
        <v>9.8</v>
      </c>
      <c r="O31">
        <v>8.89</v>
      </c>
      <c r="P31">
        <v>8.36</v>
      </c>
      <c r="Q31">
        <v>9.62</v>
      </c>
    </row>
    <row r="32" spans="1:17" ht="12.75">
      <c r="A32">
        <v>20050126</v>
      </c>
      <c r="B32">
        <v>7.54</v>
      </c>
      <c r="C32">
        <v>7.4</v>
      </c>
      <c r="D32">
        <v>7.24</v>
      </c>
      <c r="E32">
        <v>8.87</v>
      </c>
      <c r="F32">
        <v>8.02</v>
      </c>
      <c r="G32">
        <v>7.75</v>
      </c>
      <c r="H32">
        <v>7.59</v>
      </c>
      <c r="I32">
        <v>9.06</v>
      </c>
      <c r="J32">
        <v>8.19</v>
      </c>
      <c r="K32">
        <v>7.72</v>
      </c>
      <c r="L32">
        <v>7.5</v>
      </c>
      <c r="M32">
        <v>8.89</v>
      </c>
      <c r="N32">
        <v>7.99</v>
      </c>
      <c r="O32">
        <v>7.87</v>
      </c>
      <c r="P32">
        <v>7.7</v>
      </c>
      <c r="Q32">
        <v>9.03</v>
      </c>
    </row>
    <row r="33" spans="1:17" ht="12.75">
      <c r="A33">
        <v>20050127</v>
      </c>
      <c r="B33">
        <v>8.61</v>
      </c>
      <c r="C33">
        <v>10.75</v>
      </c>
      <c r="D33">
        <v>14.9</v>
      </c>
      <c r="E33">
        <v>13.27</v>
      </c>
      <c r="F33">
        <v>10.06</v>
      </c>
      <c r="G33">
        <v>12.47</v>
      </c>
      <c r="H33">
        <v>15.7</v>
      </c>
      <c r="I33">
        <v>13.82</v>
      </c>
      <c r="J33">
        <v>10.43</v>
      </c>
      <c r="K33">
        <v>12.75</v>
      </c>
      <c r="L33">
        <v>15.58</v>
      </c>
      <c r="M33">
        <v>13.68</v>
      </c>
      <c r="N33">
        <v>10.08</v>
      </c>
      <c r="O33">
        <v>12.22</v>
      </c>
      <c r="P33">
        <v>15.12</v>
      </c>
      <c r="Q33">
        <v>13.43</v>
      </c>
    </row>
    <row r="34" spans="1:17" ht="12.75">
      <c r="A34">
        <v>20050128</v>
      </c>
      <c r="B34">
        <v>9.64</v>
      </c>
      <c r="C34">
        <v>11</v>
      </c>
      <c r="D34">
        <v>13.23</v>
      </c>
      <c r="E34">
        <v>12.61</v>
      </c>
      <c r="F34">
        <v>13.24</v>
      </c>
      <c r="G34">
        <v>14.1</v>
      </c>
      <c r="H34">
        <v>16.07</v>
      </c>
      <c r="I34">
        <v>14.75</v>
      </c>
      <c r="J34">
        <v>14.03</v>
      </c>
      <c r="K34">
        <v>15.32</v>
      </c>
      <c r="L34">
        <v>16.67</v>
      </c>
      <c r="M34">
        <v>15.04</v>
      </c>
      <c r="N34">
        <v>14.35</v>
      </c>
      <c r="O34">
        <v>15.56</v>
      </c>
      <c r="P34">
        <v>16.68</v>
      </c>
      <c r="Q34">
        <v>14.87</v>
      </c>
    </row>
    <row r="35" spans="1:17" ht="12.75">
      <c r="A35">
        <v>20050129</v>
      </c>
      <c r="B35">
        <v>10.77</v>
      </c>
      <c r="C35">
        <v>9.9</v>
      </c>
      <c r="D35">
        <v>9.9</v>
      </c>
      <c r="E35">
        <v>8.24</v>
      </c>
      <c r="F35">
        <v>11.66</v>
      </c>
      <c r="G35">
        <v>10.87</v>
      </c>
      <c r="H35">
        <v>10.28</v>
      </c>
      <c r="I35">
        <v>8.15</v>
      </c>
      <c r="J35">
        <v>13.22</v>
      </c>
      <c r="K35">
        <v>11.97</v>
      </c>
      <c r="L35">
        <v>10.65</v>
      </c>
      <c r="M35">
        <v>8.57</v>
      </c>
      <c r="N35">
        <v>13.43</v>
      </c>
      <c r="O35">
        <v>12.32</v>
      </c>
      <c r="P35">
        <v>10.93</v>
      </c>
      <c r="Q35">
        <v>8.8</v>
      </c>
    </row>
    <row r="36" spans="1:17" ht="12.75">
      <c r="A36">
        <v>20050130</v>
      </c>
      <c r="B36">
        <v>7.28</v>
      </c>
      <c r="C36">
        <v>7.58</v>
      </c>
      <c r="D36">
        <v>8.29</v>
      </c>
      <c r="E36">
        <v>7.96</v>
      </c>
      <c r="F36">
        <v>7.2</v>
      </c>
      <c r="G36">
        <v>6.97</v>
      </c>
      <c r="H36">
        <v>7.22</v>
      </c>
      <c r="I36">
        <v>7.18</v>
      </c>
      <c r="J36">
        <v>7.26</v>
      </c>
      <c r="K36">
        <v>7.19</v>
      </c>
      <c r="L36">
        <v>7.16</v>
      </c>
      <c r="M36">
        <v>7.05</v>
      </c>
      <c r="N36">
        <v>7.52</v>
      </c>
      <c r="O36">
        <v>7.58</v>
      </c>
      <c r="P36">
        <v>7.74</v>
      </c>
      <c r="Q36">
        <v>7.79</v>
      </c>
    </row>
    <row r="37" spans="1:17" ht="12.75">
      <c r="A37">
        <v>20050131</v>
      </c>
      <c r="B37">
        <v>8.13</v>
      </c>
      <c r="C37">
        <v>8.69</v>
      </c>
      <c r="D37">
        <v>10.15</v>
      </c>
      <c r="E37">
        <v>8.7</v>
      </c>
      <c r="F37">
        <v>8.65</v>
      </c>
      <c r="G37">
        <v>9.42</v>
      </c>
      <c r="H37">
        <v>10.73</v>
      </c>
      <c r="I37">
        <v>9.39</v>
      </c>
      <c r="J37">
        <v>7.97</v>
      </c>
      <c r="K37">
        <v>8.86</v>
      </c>
      <c r="L37">
        <v>10.31</v>
      </c>
      <c r="M37">
        <v>9.16</v>
      </c>
      <c r="N37">
        <v>8.06</v>
      </c>
      <c r="O37">
        <v>9.02</v>
      </c>
      <c r="P37">
        <v>10.17</v>
      </c>
      <c r="Q37">
        <v>8.92</v>
      </c>
    </row>
    <row r="38" spans="2:17" ht="12.75">
      <c r="B38" s="6">
        <f>AVERAGE(B7:B23,B25:B37)</f>
        <v>8.470999999999998</v>
      </c>
      <c r="C38" s="6">
        <f>AVERAGE(C7:C23,C25:C37)</f>
        <v>8.908999999999999</v>
      </c>
      <c r="D38" s="6">
        <f>AVERAGE(D7:D23,D25:D37)</f>
        <v>9.581333333333333</v>
      </c>
      <c r="E38" s="6">
        <f>AVERAGE(E7:E23,E25:E37)</f>
        <v>9.170666666666667</v>
      </c>
      <c r="F38" s="6">
        <f>AVERAGE(F7:F24,F26:F37)</f>
        <v>9.335333333333331</v>
      </c>
      <c r="G38" s="6">
        <f>AVERAGE(G7:G24,G26:G37)</f>
        <v>9.775333333333334</v>
      </c>
      <c r="H38" s="6">
        <f>AVERAGE(H7:H24,H26:H37)</f>
        <v>10.268333333333334</v>
      </c>
      <c r="I38" s="6">
        <f>AVERAGE(I7:I24,I26:I37)</f>
        <v>9.966666666666665</v>
      </c>
      <c r="J38" s="6">
        <f>AVERAGE(J7:J25,J27:J37)</f>
        <v>10.142666666666667</v>
      </c>
      <c r="K38" s="6">
        <f>AVERAGE(K7:K25,K27:K37)</f>
        <v>10.656333333333334</v>
      </c>
      <c r="L38" s="6">
        <f>AVERAGE(L7:L25,L27:L37)</f>
        <v>10.891333333333332</v>
      </c>
      <c r="M38" s="6">
        <f>AVERAGE(M7:M25,M27:M37)</f>
        <v>10.578000000000003</v>
      </c>
      <c r="N38" s="6">
        <f>AVERAGE(N7:N26,N28:N37)</f>
        <v>10.765999999999998</v>
      </c>
      <c r="O38" s="6">
        <f>AVERAGE(O7:O26,O28:O37)</f>
        <v>11.401333333333334</v>
      </c>
      <c r="P38" s="6">
        <f>AVERAGE(P7:P26,P28:P37)</f>
        <v>11.390666666666668</v>
      </c>
      <c r="Q38" s="6">
        <f>AVERAGE(Q7:Q26,Q28:Q37)</f>
        <v>11.392666666666667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7.1</v>
      </c>
      <c r="C41">
        <v>7.9</v>
      </c>
      <c r="D41">
        <v>8.4</v>
      </c>
      <c r="E41">
        <v>8.2</v>
      </c>
      <c r="F41">
        <v>8</v>
      </c>
      <c r="G41">
        <v>8.6</v>
      </c>
      <c r="H41">
        <v>9</v>
      </c>
      <c r="I41">
        <v>9.1</v>
      </c>
      <c r="J41">
        <v>9.1</v>
      </c>
      <c r="K41">
        <v>9.8</v>
      </c>
      <c r="L41">
        <v>10</v>
      </c>
      <c r="M41">
        <v>9.9</v>
      </c>
      <c r="N41">
        <v>10.1</v>
      </c>
      <c r="O41">
        <v>10.8</v>
      </c>
      <c r="P41">
        <v>10.7</v>
      </c>
      <c r="Q41">
        <v>10.8</v>
      </c>
    </row>
    <row r="42" spans="1:17" ht="12.75">
      <c r="A42" t="s">
        <v>65</v>
      </c>
      <c r="B42" s="6">
        <f>B38</f>
        <v>8.470999999999998</v>
      </c>
      <c r="C42" s="6">
        <f aca="true" t="shared" si="0" ref="C42:Q42">C38</f>
        <v>8.908999999999999</v>
      </c>
      <c r="D42" s="6">
        <f t="shared" si="0"/>
        <v>9.581333333333333</v>
      </c>
      <c r="E42" s="6">
        <f t="shared" si="0"/>
        <v>9.170666666666667</v>
      </c>
      <c r="F42" s="6">
        <f t="shared" si="0"/>
        <v>9.335333333333331</v>
      </c>
      <c r="G42" s="6">
        <f t="shared" si="0"/>
        <v>9.775333333333334</v>
      </c>
      <c r="H42" s="6">
        <f t="shared" si="0"/>
        <v>10.268333333333334</v>
      </c>
      <c r="I42" s="6">
        <f t="shared" si="0"/>
        <v>9.966666666666665</v>
      </c>
      <c r="J42" s="6">
        <f t="shared" si="0"/>
        <v>10.142666666666667</v>
      </c>
      <c r="K42" s="6">
        <f t="shared" si="0"/>
        <v>10.656333333333334</v>
      </c>
      <c r="L42" s="6">
        <f t="shared" si="0"/>
        <v>10.891333333333332</v>
      </c>
      <c r="M42" s="6">
        <f t="shared" si="0"/>
        <v>10.578000000000003</v>
      </c>
      <c r="N42" s="6">
        <f t="shared" si="0"/>
        <v>10.765999999999998</v>
      </c>
      <c r="O42" s="6">
        <f t="shared" si="0"/>
        <v>11.401333333333334</v>
      </c>
      <c r="P42" s="6">
        <f t="shared" si="0"/>
        <v>11.390666666666668</v>
      </c>
      <c r="Q42" s="6">
        <f t="shared" si="0"/>
        <v>11.392666666666667</v>
      </c>
    </row>
    <row r="43" spans="1:17" ht="12.75">
      <c r="A43" t="s">
        <v>38</v>
      </c>
      <c r="C43">
        <v>7.9</v>
      </c>
      <c r="E43">
        <v>8.5</v>
      </c>
      <c r="G43">
        <v>9</v>
      </c>
      <c r="I43">
        <v>9.5</v>
      </c>
      <c r="K43">
        <v>10.1</v>
      </c>
      <c r="M43">
        <v>10.3</v>
      </c>
      <c r="O43">
        <v>10.9</v>
      </c>
      <c r="Q43">
        <v>10.9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3"/>
  <sheetViews>
    <sheetView zoomScale="75" zoomScaleNormal="75" workbookViewId="0" topLeftCell="A16">
      <selection activeCell="N42" sqref="N42"/>
    </sheetView>
  </sheetViews>
  <sheetFormatPr defaultColWidth="9.140625" defaultRowHeight="12.75"/>
  <cols>
    <col min="1" max="1" width="11.421875" style="0" bestFit="1" customWidth="1"/>
    <col min="2" max="2" width="6.421875" style="0" bestFit="1" customWidth="1"/>
    <col min="3" max="3" width="6.7109375" style="0" bestFit="1" customWidth="1"/>
    <col min="4" max="25" width="6.00390625" style="0" bestFit="1" customWidth="1"/>
  </cols>
  <sheetData>
    <row r="1" spans="1:2" ht="12.75">
      <c r="A1" t="s">
        <v>119</v>
      </c>
      <c r="B1" t="s">
        <v>120</v>
      </c>
    </row>
    <row r="2" spans="1:3" ht="12.75">
      <c r="A2" t="s">
        <v>70</v>
      </c>
      <c r="B2" t="s">
        <v>76</v>
      </c>
      <c r="C2" t="s">
        <v>74</v>
      </c>
    </row>
    <row r="4" spans="2:20" ht="12.75">
      <c r="B4" t="s">
        <v>32</v>
      </c>
      <c r="H4" t="s">
        <v>33</v>
      </c>
      <c r="N4" t="s">
        <v>34</v>
      </c>
      <c r="T4" t="s">
        <v>35</v>
      </c>
    </row>
    <row r="5" spans="1:24" ht="12.75">
      <c r="A5" t="s">
        <v>36</v>
      </c>
      <c r="B5" t="s">
        <v>17</v>
      </c>
      <c r="C5" t="s">
        <v>20</v>
      </c>
      <c r="E5" t="s">
        <v>18</v>
      </c>
      <c r="F5" t="s">
        <v>19</v>
      </c>
      <c r="H5" t="s">
        <v>17</v>
      </c>
      <c r="I5" t="s">
        <v>20</v>
      </c>
      <c r="K5" t="s">
        <v>18</v>
      </c>
      <c r="L5" t="s">
        <v>19</v>
      </c>
      <c r="N5" t="s">
        <v>17</v>
      </c>
      <c r="O5" t="s">
        <v>20</v>
      </c>
      <c r="Q5" t="s">
        <v>18</v>
      </c>
      <c r="R5" t="s">
        <v>19</v>
      </c>
      <c r="T5" t="s">
        <v>17</v>
      </c>
      <c r="U5" t="s">
        <v>20</v>
      </c>
      <c r="W5" t="s">
        <v>18</v>
      </c>
      <c r="X5" t="s">
        <v>19</v>
      </c>
    </row>
    <row r="6" spans="3:25" ht="12.75">
      <c r="C6" t="s">
        <v>37</v>
      </c>
      <c r="D6" t="s">
        <v>38</v>
      </c>
      <c r="F6" t="s">
        <v>37</v>
      </c>
      <c r="G6" t="s">
        <v>38</v>
      </c>
      <c r="I6" t="s">
        <v>37</v>
      </c>
      <c r="J6" t="s">
        <v>38</v>
      </c>
      <c r="L6" t="s">
        <v>37</v>
      </c>
      <c r="M6" t="s">
        <v>38</v>
      </c>
      <c r="O6" t="s">
        <v>37</v>
      </c>
      <c r="P6" t="s">
        <v>38</v>
      </c>
      <c r="R6" t="s">
        <v>37</v>
      </c>
      <c r="S6" t="s">
        <v>38</v>
      </c>
      <c r="U6" t="s">
        <v>37</v>
      </c>
      <c r="V6" t="s">
        <v>38</v>
      </c>
      <c r="X6" t="s">
        <v>37</v>
      </c>
      <c r="Y6" t="s">
        <v>38</v>
      </c>
    </row>
    <row r="7" spans="1:25" ht="12.75">
      <c r="A7" t="s">
        <v>39</v>
      </c>
      <c r="B7" t="s">
        <v>40</v>
      </c>
      <c r="C7" t="s">
        <v>42</v>
      </c>
      <c r="D7" t="s">
        <v>42</v>
      </c>
      <c r="E7" t="s">
        <v>42</v>
      </c>
      <c r="F7" t="s">
        <v>42</v>
      </c>
      <c r="G7" t="s">
        <v>42</v>
      </c>
      <c r="H7" t="s">
        <v>40</v>
      </c>
      <c r="I7" t="s">
        <v>42</v>
      </c>
      <c r="J7" t="s">
        <v>42</v>
      </c>
      <c r="K7" t="s">
        <v>42</v>
      </c>
      <c r="L7" t="s">
        <v>42</v>
      </c>
      <c r="M7" t="s">
        <v>42</v>
      </c>
      <c r="N7" t="s">
        <v>40</v>
      </c>
      <c r="O7" t="s">
        <v>42</v>
      </c>
      <c r="P7" t="s">
        <v>42</v>
      </c>
      <c r="Q7" t="s">
        <v>42</v>
      </c>
      <c r="R7" t="s">
        <v>42</v>
      </c>
      <c r="S7" t="s">
        <v>42</v>
      </c>
      <c r="T7" t="s">
        <v>40</v>
      </c>
      <c r="U7" t="s">
        <v>42</v>
      </c>
      <c r="V7" t="s">
        <v>42</v>
      </c>
      <c r="W7" t="s">
        <v>42</v>
      </c>
      <c r="X7" t="s">
        <v>42</v>
      </c>
      <c r="Y7" t="s">
        <v>42</v>
      </c>
    </row>
    <row r="8" spans="1:25" ht="12.75">
      <c r="A8">
        <v>20050101</v>
      </c>
      <c r="B8">
        <v>7.09</v>
      </c>
      <c r="C8">
        <v>7.97</v>
      </c>
      <c r="D8">
        <v>7.79</v>
      </c>
      <c r="E8">
        <v>7.89</v>
      </c>
      <c r="F8">
        <v>7.81</v>
      </c>
      <c r="G8">
        <v>7.5</v>
      </c>
      <c r="H8">
        <v>7.56</v>
      </c>
      <c r="I8">
        <v>8.44</v>
      </c>
      <c r="J8">
        <v>8.53</v>
      </c>
      <c r="K8">
        <v>8.22</v>
      </c>
      <c r="L8">
        <v>8.96</v>
      </c>
      <c r="M8">
        <v>8.77</v>
      </c>
      <c r="N8">
        <v>8.07</v>
      </c>
      <c r="O8">
        <v>8.79</v>
      </c>
      <c r="P8">
        <v>8.77</v>
      </c>
      <c r="Q8">
        <v>8.48</v>
      </c>
      <c r="R8">
        <v>8.61</v>
      </c>
      <c r="S8">
        <v>8.52</v>
      </c>
      <c r="T8">
        <v>9.6</v>
      </c>
      <c r="U8">
        <v>10.64</v>
      </c>
      <c r="V8">
        <v>10.53</v>
      </c>
      <c r="W8">
        <v>10.02</v>
      </c>
      <c r="X8">
        <v>9.85</v>
      </c>
      <c r="Y8">
        <v>9.61</v>
      </c>
    </row>
    <row r="9" spans="1:25" ht="12.75">
      <c r="A9">
        <v>20050102</v>
      </c>
      <c r="B9">
        <v>6.09</v>
      </c>
      <c r="C9">
        <v>7.13</v>
      </c>
      <c r="D9">
        <v>7.16</v>
      </c>
      <c r="E9">
        <v>7.39</v>
      </c>
      <c r="F9">
        <v>8.1</v>
      </c>
      <c r="G9">
        <v>8.28</v>
      </c>
      <c r="H9">
        <v>8.34</v>
      </c>
      <c r="I9">
        <v>10.74</v>
      </c>
      <c r="J9">
        <v>9.01</v>
      </c>
      <c r="K9">
        <v>10.33</v>
      </c>
      <c r="L9">
        <v>11.41</v>
      </c>
      <c r="M9">
        <v>10.69</v>
      </c>
      <c r="N9">
        <v>10.09</v>
      </c>
      <c r="O9">
        <v>12.46</v>
      </c>
      <c r="P9">
        <v>12.44</v>
      </c>
      <c r="Q9">
        <v>12.29</v>
      </c>
      <c r="R9">
        <v>13.88</v>
      </c>
      <c r="S9">
        <v>13.12</v>
      </c>
      <c r="T9">
        <v>8.97</v>
      </c>
      <c r="U9">
        <v>11.05</v>
      </c>
      <c r="V9">
        <v>10.76</v>
      </c>
      <c r="W9">
        <v>11.12</v>
      </c>
      <c r="X9">
        <v>12.71</v>
      </c>
      <c r="Y9">
        <v>11.5</v>
      </c>
    </row>
    <row r="10" spans="1:25" ht="12.75">
      <c r="A10">
        <v>20050103</v>
      </c>
      <c r="B10">
        <v>7.35</v>
      </c>
      <c r="C10">
        <v>8.13</v>
      </c>
      <c r="D10">
        <v>7.87</v>
      </c>
      <c r="E10">
        <v>8.8</v>
      </c>
      <c r="F10">
        <v>8.16</v>
      </c>
      <c r="G10">
        <v>7.89</v>
      </c>
      <c r="H10">
        <v>8.55</v>
      </c>
      <c r="I10">
        <v>10.08</v>
      </c>
      <c r="J10">
        <v>10.09</v>
      </c>
      <c r="K10">
        <v>10.09</v>
      </c>
      <c r="L10">
        <v>10.23</v>
      </c>
      <c r="M10">
        <v>10.3</v>
      </c>
      <c r="N10">
        <v>11.28</v>
      </c>
      <c r="O10">
        <v>12.15</v>
      </c>
      <c r="P10">
        <v>13.37</v>
      </c>
      <c r="Q10">
        <v>11.8</v>
      </c>
      <c r="R10">
        <v>12.4</v>
      </c>
      <c r="S10">
        <v>14.77</v>
      </c>
      <c r="T10">
        <v>14.3</v>
      </c>
      <c r="U10">
        <v>15.8</v>
      </c>
      <c r="V10">
        <v>15.82</v>
      </c>
      <c r="W10">
        <v>15.73</v>
      </c>
      <c r="X10">
        <v>16.96</v>
      </c>
      <c r="Y10">
        <v>15.83</v>
      </c>
    </row>
    <row r="11" spans="1:25" ht="12.75">
      <c r="A11">
        <v>20050104</v>
      </c>
      <c r="B11">
        <v>8.49</v>
      </c>
      <c r="C11">
        <v>9.49</v>
      </c>
      <c r="D11">
        <v>9.49</v>
      </c>
      <c r="E11">
        <v>9.44</v>
      </c>
      <c r="F11">
        <v>9.86</v>
      </c>
      <c r="G11">
        <v>9.79</v>
      </c>
      <c r="H11">
        <v>8.14</v>
      </c>
      <c r="I11">
        <v>8.72</v>
      </c>
      <c r="J11">
        <v>8.55</v>
      </c>
      <c r="K11">
        <v>8.47</v>
      </c>
      <c r="L11">
        <v>8.6</v>
      </c>
      <c r="M11">
        <v>8.4</v>
      </c>
      <c r="N11">
        <v>10.35</v>
      </c>
      <c r="O11">
        <v>11.4</v>
      </c>
      <c r="P11">
        <v>11.54</v>
      </c>
      <c r="Q11">
        <v>10.48</v>
      </c>
      <c r="R11">
        <v>10.82</v>
      </c>
      <c r="S11">
        <v>10.89</v>
      </c>
      <c r="T11">
        <v>12.56</v>
      </c>
      <c r="U11">
        <v>13.33</v>
      </c>
      <c r="V11">
        <v>16.27</v>
      </c>
      <c r="W11">
        <v>12.44</v>
      </c>
      <c r="X11">
        <v>13.4</v>
      </c>
      <c r="Y11">
        <v>15.51</v>
      </c>
    </row>
    <row r="12" spans="1:25" ht="12.75">
      <c r="A12">
        <v>20050105</v>
      </c>
      <c r="B12">
        <v>8.03</v>
      </c>
      <c r="C12">
        <v>8.48</v>
      </c>
      <c r="D12">
        <v>8.3</v>
      </c>
      <c r="E12">
        <v>8.74</v>
      </c>
      <c r="F12">
        <v>7.65</v>
      </c>
      <c r="G12">
        <v>8.07</v>
      </c>
      <c r="H12">
        <v>9.71</v>
      </c>
      <c r="I12">
        <v>9.98</v>
      </c>
      <c r="J12">
        <v>9.99</v>
      </c>
      <c r="K12">
        <v>10.46</v>
      </c>
      <c r="L12">
        <v>9.43</v>
      </c>
      <c r="M12">
        <v>9.66</v>
      </c>
      <c r="N12">
        <v>8.78</v>
      </c>
      <c r="O12">
        <v>9.62</v>
      </c>
      <c r="P12">
        <v>9.03</v>
      </c>
      <c r="Q12">
        <v>10.5</v>
      </c>
      <c r="R12">
        <v>10.15</v>
      </c>
      <c r="S12">
        <v>9.56</v>
      </c>
      <c r="T12">
        <v>10.92</v>
      </c>
      <c r="U12">
        <v>11.46</v>
      </c>
      <c r="V12">
        <v>11.95</v>
      </c>
      <c r="W12">
        <v>11.78</v>
      </c>
      <c r="X12">
        <v>10.73</v>
      </c>
      <c r="Y12">
        <v>10.63</v>
      </c>
    </row>
    <row r="13" spans="1:25" ht="12.75">
      <c r="A13">
        <v>20050106</v>
      </c>
      <c r="B13">
        <v>7.81</v>
      </c>
      <c r="C13">
        <v>9.28</v>
      </c>
      <c r="D13">
        <v>9.44</v>
      </c>
      <c r="E13">
        <v>10.76</v>
      </c>
      <c r="F13">
        <v>8.45</v>
      </c>
      <c r="G13">
        <v>8.14</v>
      </c>
      <c r="H13">
        <v>7.67</v>
      </c>
      <c r="I13">
        <v>8.27</v>
      </c>
      <c r="J13">
        <v>8.07</v>
      </c>
      <c r="K13">
        <v>9.18</v>
      </c>
      <c r="L13">
        <v>7.33</v>
      </c>
      <c r="M13">
        <v>7.05</v>
      </c>
      <c r="N13">
        <v>9.25</v>
      </c>
      <c r="O13">
        <v>9.59</v>
      </c>
      <c r="P13">
        <v>9.45</v>
      </c>
      <c r="Q13">
        <v>10.26</v>
      </c>
      <c r="R13">
        <v>7.5</v>
      </c>
      <c r="S13">
        <v>7.58</v>
      </c>
      <c r="T13">
        <v>9.43</v>
      </c>
      <c r="U13">
        <v>10.03</v>
      </c>
      <c r="V13">
        <v>10.02</v>
      </c>
      <c r="W13">
        <v>10.87</v>
      </c>
      <c r="X13">
        <v>10.39</v>
      </c>
      <c r="Y13">
        <v>9.69</v>
      </c>
    </row>
    <row r="14" spans="1:25" ht="12.75">
      <c r="A14">
        <v>20050107</v>
      </c>
      <c r="B14">
        <v>6.19</v>
      </c>
      <c r="C14">
        <v>5.42</v>
      </c>
      <c r="D14">
        <v>5.22</v>
      </c>
      <c r="E14">
        <v>6.73</v>
      </c>
      <c r="F14">
        <v>5.88</v>
      </c>
      <c r="G14">
        <v>5.6</v>
      </c>
      <c r="H14">
        <v>7.5</v>
      </c>
      <c r="I14">
        <v>6.67</v>
      </c>
      <c r="J14">
        <v>6.58</v>
      </c>
      <c r="K14">
        <v>6.75</v>
      </c>
      <c r="L14">
        <v>5.99</v>
      </c>
      <c r="M14">
        <v>5.81</v>
      </c>
      <c r="N14">
        <v>7</v>
      </c>
      <c r="O14">
        <v>6.71</v>
      </c>
      <c r="P14">
        <v>6.46</v>
      </c>
      <c r="Q14">
        <v>6.67</v>
      </c>
      <c r="R14">
        <v>6.09</v>
      </c>
      <c r="S14">
        <v>6.09</v>
      </c>
      <c r="T14">
        <v>7.11</v>
      </c>
      <c r="U14">
        <v>6.51</v>
      </c>
      <c r="V14">
        <v>6.37</v>
      </c>
      <c r="W14">
        <v>6.06</v>
      </c>
      <c r="X14">
        <v>6.46</v>
      </c>
      <c r="Y14">
        <v>6.03</v>
      </c>
    </row>
    <row r="15" spans="1:25" ht="12.75">
      <c r="A15">
        <v>20050108</v>
      </c>
      <c r="B15">
        <v>6.32</v>
      </c>
      <c r="C15">
        <v>7.81</v>
      </c>
      <c r="D15">
        <v>8.36</v>
      </c>
      <c r="E15">
        <v>9.29</v>
      </c>
      <c r="F15">
        <v>8.61</v>
      </c>
      <c r="G15">
        <v>8.71</v>
      </c>
      <c r="H15">
        <v>6.24</v>
      </c>
      <c r="I15">
        <v>7.7</v>
      </c>
      <c r="J15">
        <v>7.65</v>
      </c>
      <c r="K15">
        <v>9</v>
      </c>
      <c r="L15">
        <v>8.46</v>
      </c>
      <c r="M15">
        <v>8.41</v>
      </c>
      <c r="N15">
        <v>5.95</v>
      </c>
      <c r="O15">
        <v>6.91</v>
      </c>
      <c r="P15">
        <v>7</v>
      </c>
      <c r="Q15">
        <v>7.94</v>
      </c>
      <c r="R15">
        <v>7.66</v>
      </c>
      <c r="S15">
        <v>7.86</v>
      </c>
      <c r="T15">
        <v>6.64</v>
      </c>
      <c r="U15">
        <v>7.79</v>
      </c>
      <c r="V15">
        <v>8.31</v>
      </c>
      <c r="W15">
        <v>8.28</v>
      </c>
      <c r="X15">
        <v>8.05</v>
      </c>
      <c r="Y15">
        <v>8.45</v>
      </c>
    </row>
    <row r="16" spans="1:25" ht="12.75">
      <c r="A16">
        <v>20050109</v>
      </c>
      <c r="B16">
        <v>5.61</v>
      </c>
      <c r="C16">
        <v>5.65</v>
      </c>
      <c r="D16">
        <v>5.21</v>
      </c>
      <c r="E16">
        <v>6.86</v>
      </c>
      <c r="F16">
        <v>7.16</v>
      </c>
      <c r="G16">
        <v>6.93</v>
      </c>
      <c r="H16">
        <v>7.36</v>
      </c>
      <c r="I16">
        <v>7.59</v>
      </c>
      <c r="J16">
        <v>7.55</v>
      </c>
      <c r="K16">
        <v>7.97</v>
      </c>
      <c r="L16">
        <v>7.55</v>
      </c>
      <c r="M16">
        <v>8.06</v>
      </c>
      <c r="N16">
        <v>8.4</v>
      </c>
      <c r="O16">
        <v>9.06</v>
      </c>
      <c r="P16">
        <v>9.16</v>
      </c>
      <c r="Q16">
        <v>9.07</v>
      </c>
      <c r="R16">
        <v>8.63</v>
      </c>
      <c r="S16">
        <v>8.83</v>
      </c>
      <c r="T16">
        <v>7.8</v>
      </c>
      <c r="U16">
        <v>9.19</v>
      </c>
      <c r="V16">
        <v>8.95</v>
      </c>
      <c r="W16">
        <v>9.07</v>
      </c>
      <c r="X16">
        <v>9.66</v>
      </c>
      <c r="Y16">
        <v>9.99</v>
      </c>
    </row>
    <row r="17" spans="1:25" ht="12.75">
      <c r="A17">
        <v>20050110</v>
      </c>
      <c r="B17">
        <v>6.6</v>
      </c>
      <c r="C17">
        <v>7.32</v>
      </c>
      <c r="D17">
        <v>8.64</v>
      </c>
      <c r="E17">
        <v>8.04</v>
      </c>
      <c r="F17">
        <v>7.8</v>
      </c>
      <c r="G17">
        <v>9.67</v>
      </c>
      <c r="H17">
        <v>7.04</v>
      </c>
      <c r="I17">
        <v>8.1</v>
      </c>
      <c r="J17">
        <v>8.76</v>
      </c>
      <c r="K17">
        <v>9.49</v>
      </c>
      <c r="L17">
        <v>9.29</v>
      </c>
      <c r="M17">
        <v>9.69</v>
      </c>
      <c r="N17">
        <v>6.97</v>
      </c>
      <c r="O17">
        <v>7.71</v>
      </c>
      <c r="P17">
        <v>8.12</v>
      </c>
      <c r="Q17">
        <v>8.04</v>
      </c>
      <c r="R17">
        <v>8.26</v>
      </c>
      <c r="S17">
        <v>8.58</v>
      </c>
      <c r="T17">
        <v>7.96</v>
      </c>
      <c r="U17">
        <v>8.61</v>
      </c>
      <c r="V17">
        <v>8.4</v>
      </c>
      <c r="W17">
        <v>7.76</v>
      </c>
      <c r="X17">
        <v>8.33</v>
      </c>
      <c r="Y17">
        <v>8.15</v>
      </c>
    </row>
    <row r="18" spans="1:25" ht="12.75">
      <c r="A18">
        <v>20050111</v>
      </c>
      <c r="B18">
        <v>7.22</v>
      </c>
      <c r="C18">
        <v>8.21</v>
      </c>
      <c r="D18">
        <v>9.19</v>
      </c>
      <c r="E18">
        <v>9.29</v>
      </c>
      <c r="F18">
        <v>7.94</v>
      </c>
      <c r="G18">
        <v>8.74</v>
      </c>
      <c r="H18">
        <v>7.87</v>
      </c>
      <c r="I18">
        <v>8.65</v>
      </c>
      <c r="J18">
        <v>10.02</v>
      </c>
      <c r="K18">
        <v>9.12</v>
      </c>
      <c r="L18">
        <v>8.76</v>
      </c>
      <c r="M18">
        <v>10.26</v>
      </c>
      <c r="N18">
        <v>8.79</v>
      </c>
      <c r="O18">
        <v>9.86</v>
      </c>
      <c r="P18">
        <v>10.43</v>
      </c>
      <c r="Q18">
        <v>10.52</v>
      </c>
      <c r="R18">
        <v>9.14</v>
      </c>
      <c r="S18">
        <v>9.31</v>
      </c>
      <c r="T18">
        <v>8.16</v>
      </c>
      <c r="U18">
        <v>9.34</v>
      </c>
      <c r="V18">
        <v>9.32</v>
      </c>
      <c r="W18">
        <v>9.91</v>
      </c>
      <c r="X18">
        <v>9.25</v>
      </c>
      <c r="Y18">
        <v>9.15</v>
      </c>
    </row>
    <row r="19" spans="1:25" ht="12.75">
      <c r="A19">
        <v>20050112</v>
      </c>
      <c r="B19" t="s">
        <v>75</v>
      </c>
      <c r="C19" t="s">
        <v>75</v>
      </c>
      <c r="D19">
        <v>6.65</v>
      </c>
      <c r="E19" t="s">
        <v>75</v>
      </c>
      <c r="F19" t="s">
        <v>75</v>
      </c>
      <c r="G19">
        <v>9.9</v>
      </c>
      <c r="H19">
        <v>6.86</v>
      </c>
      <c r="I19">
        <v>7.4</v>
      </c>
      <c r="J19">
        <v>7.86</v>
      </c>
      <c r="K19">
        <v>7.96</v>
      </c>
      <c r="L19">
        <v>9.5</v>
      </c>
      <c r="M19">
        <v>10.76</v>
      </c>
      <c r="N19">
        <v>9.53</v>
      </c>
      <c r="O19">
        <v>11.32</v>
      </c>
      <c r="P19">
        <v>11.41</v>
      </c>
      <c r="Q19">
        <v>11.6</v>
      </c>
      <c r="R19">
        <v>12.4</v>
      </c>
      <c r="S19">
        <v>12.82</v>
      </c>
      <c r="T19">
        <v>8.26</v>
      </c>
      <c r="U19">
        <v>9.11</v>
      </c>
      <c r="V19">
        <v>8.57</v>
      </c>
      <c r="W19">
        <v>9.87</v>
      </c>
      <c r="X19">
        <v>10.78</v>
      </c>
      <c r="Y19">
        <v>9.68</v>
      </c>
    </row>
    <row r="20" spans="1:25" ht="12.75">
      <c r="A20">
        <v>20050113</v>
      </c>
      <c r="B20" t="s">
        <v>75</v>
      </c>
      <c r="C20" t="s">
        <v>75</v>
      </c>
      <c r="D20">
        <v>8.1</v>
      </c>
      <c r="E20" t="s">
        <v>75</v>
      </c>
      <c r="F20" t="s">
        <v>75</v>
      </c>
      <c r="G20">
        <v>8.23</v>
      </c>
      <c r="H20" t="s">
        <v>75</v>
      </c>
      <c r="I20" t="s">
        <v>75</v>
      </c>
      <c r="J20">
        <v>9.71</v>
      </c>
      <c r="K20" t="s">
        <v>75</v>
      </c>
      <c r="L20" t="s">
        <v>75</v>
      </c>
      <c r="M20">
        <v>8.96</v>
      </c>
      <c r="N20">
        <v>10.73</v>
      </c>
      <c r="O20">
        <v>11.09</v>
      </c>
      <c r="P20">
        <v>11.59</v>
      </c>
      <c r="Q20">
        <v>10.03</v>
      </c>
      <c r="R20">
        <v>10</v>
      </c>
      <c r="S20">
        <v>11.51</v>
      </c>
      <c r="T20">
        <v>12.67</v>
      </c>
      <c r="U20">
        <v>11.96</v>
      </c>
      <c r="V20">
        <v>11.99</v>
      </c>
      <c r="W20">
        <v>9.93</v>
      </c>
      <c r="X20">
        <v>10.73</v>
      </c>
      <c r="Y20">
        <v>11.27</v>
      </c>
    </row>
    <row r="21" spans="1:25" ht="12.75">
      <c r="A21">
        <v>20050114</v>
      </c>
      <c r="B21">
        <v>9.16</v>
      </c>
      <c r="C21">
        <v>10.46</v>
      </c>
      <c r="D21">
        <v>11.07</v>
      </c>
      <c r="E21">
        <v>8.14</v>
      </c>
      <c r="F21">
        <v>7.22</v>
      </c>
      <c r="G21">
        <v>7.71</v>
      </c>
      <c r="H21" t="s">
        <v>75</v>
      </c>
      <c r="I21" t="s">
        <v>75</v>
      </c>
      <c r="J21">
        <v>10.96</v>
      </c>
      <c r="K21" t="s">
        <v>75</v>
      </c>
      <c r="L21" t="s">
        <v>75</v>
      </c>
      <c r="M21">
        <v>7.18</v>
      </c>
      <c r="N21" t="s">
        <v>75</v>
      </c>
      <c r="O21" t="s">
        <v>75</v>
      </c>
      <c r="P21">
        <v>11.08</v>
      </c>
      <c r="Q21" t="s">
        <v>75</v>
      </c>
      <c r="R21" t="s">
        <v>75</v>
      </c>
      <c r="S21">
        <v>7.03</v>
      </c>
      <c r="T21">
        <v>10.98</v>
      </c>
      <c r="U21">
        <v>12.69</v>
      </c>
      <c r="V21">
        <v>13.78</v>
      </c>
      <c r="W21">
        <v>12.94</v>
      </c>
      <c r="X21">
        <v>10.84</v>
      </c>
      <c r="Y21">
        <v>11.81</v>
      </c>
    </row>
    <row r="22" spans="1:25" ht="12.75">
      <c r="A22">
        <v>20050115</v>
      </c>
      <c r="B22">
        <v>6.49</v>
      </c>
      <c r="C22">
        <v>6.33</v>
      </c>
      <c r="D22">
        <v>7.77</v>
      </c>
      <c r="E22">
        <v>7.1</v>
      </c>
      <c r="F22">
        <v>7.37</v>
      </c>
      <c r="G22">
        <v>7.61</v>
      </c>
      <c r="H22">
        <v>7.08</v>
      </c>
      <c r="I22">
        <v>7.38</v>
      </c>
      <c r="J22">
        <v>8.87</v>
      </c>
      <c r="K22">
        <v>7.66</v>
      </c>
      <c r="L22">
        <v>8.51</v>
      </c>
      <c r="M22">
        <v>9.14</v>
      </c>
      <c r="N22" t="s">
        <v>75</v>
      </c>
      <c r="O22" t="s">
        <v>75</v>
      </c>
      <c r="P22">
        <v>6.91</v>
      </c>
      <c r="Q22" t="s">
        <v>75</v>
      </c>
      <c r="R22" t="s">
        <v>75</v>
      </c>
      <c r="S22">
        <v>7.78</v>
      </c>
      <c r="T22" t="s">
        <v>75</v>
      </c>
      <c r="U22" t="s">
        <v>75</v>
      </c>
      <c r="V22">
        <v>7.05</v>
      </c>
      <c r="W22" t="s">
        <v>75</v>
      </c>
      <c r="X22" t="s">
        <v>75</v>
      </c>
      <c r="Y22">
        <v>8.75</v>
      </c>
    </row>
    <row r="23" spans="1:25" ht="12.75">
      <c r="A23">
        <v>20050116</v>
      </c>
      <c r="B23">
        <v>6.01</v>
      </c>
      <c r="C23">
        <v>6.42</v>
      </c>
      <c r="D23">
        <v>6.47</v>
      </c>
      <c r="E23">
        <v>7.41</v>
      </c>
      <c r="F23">
        <v>7.98</v>
      </c>
      <c r="G23">
        <v>7.95</v>
      </c>
      <c r="H23">
        <v>6.69</v>
      </c>
      <c r="I23">
        <v>6.51</v>
      </c>
      <c r="J23">
        <v>6.74</v>
      </c>
      <c r="K23">
        <v>7.62</v>
      </c>
      <c r="L23">
        <v>7.42</v>
      </c>
      <c r="M23">
        <v>7.65</v>
      </c>
      <c r="N23">
        <v>8.88</v>
      </c>
      <c r="O23">
        <v>10.22</v>
      </c>
      <c r="P23">
        <v>10.5</v>
      </c>
      <c r="Q23">
        <v>9.34</v>
      </c>
      <c r="R23">
        <v>8.52</v>
      </c>
      <c r="S23">
        <v>9.63</v>
      </c>
      <c r="T23" t="s">
        <v>75</v>
      </c>
      <c r="U23" t="s">
        <v>75</v>
      </c>
      <c r="V23">
        <v>8.43</v>
      </c>
      <c r="W23" t="s">
        <v>75</v>
      </c>
      <c r="X23" t="s">
        <v>75</v>
      </c>
      <c r="Y23">
        <v>8.96</v>
      </c>
    </row>
    <row r="24" spans="1:25" ht="12.75">
      <c r="A24">
        <v>20050117</v>
      </c>
      <c r="B24">
        <v>6.94</v>
      </c>
      <c r="C24">
        <v>7.85</v>
      </c>
      <c r="D24">
        <v>7.61</v>
      </c>
      <c r="E24">
        <v>7.33</v>
      </c>
      <c r="F24">
        <v>7.13</v>
      </c>
      <c r="G24">
        <v>7.68</v>
      </c>
      <c r="H24">
        <v>8.52</v>
      </c>
      <c r="I24">
        <v>10.14</v>
      </c>
      <c r="J24">
        <v>10.27</v>
      </c>
      <c r="K24">
        <v>11.64</v>
      </c>
      <c r="L24">
        <v>12.67</v>
      </c>
      <c r="M24">
        <v>12.85</v>
      </c>
      <c r="N24">
        <v>8.09</v>
      </c>
      <c r="O24">
        <v>9.31</v>
      </c>
      <c r="P24">
        <v>9.93</v>
      </c>
      <c r="Q24">
        <v>9.76</v>
      </c>
      <c r="R24">
        <v>9.63</v>
      </c>
      <c r="S24">
        <v>13.58</v>
      </c>
      <c r="T24">
        <v>8.83</v>
      </c>
      <c r="U24">
        <v>9.33</v>
      </c>
      <c r="V24">
        <v>9.63</v>
      </c>
      <c r="W24">
        <v>9.5</v>
      </c>
      <c r="X24">
        <v>11.01</v>
      </c>
      <c r="Y24">
        <v>11.88</v>
      </c>
    </row>
    <row r="25" spans="1:25" ht="12.75">
      <c r="A25">
        <v>20050118</v>
      </c>
      <c r="B25">
        <v>7.69</v>
      </c>
      <c r="C25">
        <v>8.5</v>
      </c>
      <c r="D25">
        <v>8.45</v>
      </c>
      <c r="E25">
        <v>10.28</v>
      </c>
      <c r="F25">
        <v>11.38</v>
      </c>
      <c r="G25">
        <v>11.51</v>
      </c>
      <c r="H25">
        <v>7.59</v>
      </c>
      <c r="I25">
        <v>9.15</v>
      </c>
      <c r="J25">
        <v>9.08</v>
      </c>
      <c r="K25">
        <v>9.98</v>
      </c>
      <c r="L25">
        <v>11.43</v>
      </c>
      <c r="M25">
        <v>11.7</v>
      </c>
      <c r="N25">
        <v>12.91</v>
      </c>
      <c r="O25">
        <v>14.31</v>
      </c>
      <c r="P25">
        <v>14.41</v>
      </c>
      <c r="Q25">
        <v>16.18</v>
      </c>
      <c r="R25">
        <v>18.05</v>
      </c>
      <c r="S25">
        <v>18.34</v>
      </c>
      <c r="T25">
        <v>11.27</v>
      </c>
      <c r="U25">
        <v>14.04</v>
      </c>
      <c r="V25">
        <v>14.8</v>
      </c>
      <c r="W25">
        <v>15.28</v>
      </c>
      <c r="X25">
        <v>16.43</v>
      </c>
      <c r="Y25">
        <v>16.69</v>
      </c>
    </row>
    <row r="26" spans="1:25" ht="12.75">
      <c r="A26">
        <v>20050119</v>
      </c>
      <c r="B26">
        <v>9.91</v>
      </c>
      <c r="C26">
        <v>9.61</v>
      </c>
      <c r="D26">
        <v>10.48</v>
      </c>
      <c r="E26">
        <v>8.07</v>
      </c>
      <c r="F26">
        <v>7.07</v>
      </c>
      <c r="G26">
        <v>8.29</v>
      </c>
      <c r="H26">
        <v>10.35</v>
      </c>
      <c r="I26">
        <v>9.32</v>
      </c>
      <c r="J26">
        <v>9.29</v>
      </c>
      <c r="K26">
        <v>8.38</v>
      </c>
      <c r="L26">
        <v>7.77</v>
      </c>
      <c r="M26">
        <v>8.01</v>
      </c>
      <c r="N26">
        <v>12.38</v>
      </c>
      <c r="O26">
        <v>12.34</v>
      </c>
      <c r="P26">
        <v>12.22</v>
      </c>
      <c r="Q26">
        <v>9.79</v>
      </c>
      <c r="R26">
        <v>8.89</v>
      </c>
      <c r="S26">
        <v>8.99</v>
      </c>
      <c r="T26">
        <v>17.55</v>
      </c>
      <c r="U26">
        <v>16.74</v>
      </c>
      <c r="V26">
        <v>16.74</v>
      </c>
      <c r="W26">
        <v>14.12</v>
      </c>
      <c r="X26">
        <v>12.34</v>
      </c>
      <c r="Y26">
        <v>12.4</v>
      </c>
    </row>
    <row r="27" spans="1:25" ht="12.75">
      <c r="A27">
        <v>20050120</v>
      </c>
      <c r="B27">
        <v>5.65</v>
      </c>
      <c r="C27">
        <v>6.5</v>
      </c>
      <c r="D27">
        <v>4.76</v>
      </c>
      <c r="E27">
        <v>5.77</v>
      </c>
      <c r="F27">
        <v>6.74</v>
      </c>
      <c r="G27">
        <v>5.29</v>
      </c>
      <c r="H27">
        <v>6.7</v>
      </c>
      <c r="I27">
        <v>7.48</v>
      </c>
      <c r="J27">
        <v>9.27</v>
      </c>
      <c r="K27">
        <v>6.23</v>
      </c>
      <c r="L27">
        <v>6.56</v>
      </c>
      <c r="M27">
        <v>8.89</v>
      </c>
      <c r="N27">
        <v>6.66</v>
      </c>
      <c r="O27">
        <v>6.23</v>
      </c>
      <c r="P27">
        <v>6.09</v>
      </c>
      <c r="Q27">
        <v>5.68</v>
      </c>
      <c r="R27">
        <v>6.49</v>
      </c>
      <c r="S27">
        <v>6.8</v>
      </c>
      <c r="T27">
        <v>8.99</v>
      </c>
      <c r="U27">
        <v>9.15</v>
      </c>
      <c r="V27">
        <v>9.14</v>
      </c>
      <c r="W27">
        <v>6.65</v>
      </c>
      <c r="X27">
        <v>8.32</v>
      </c>
      <c r="Y27">
        <v>8.46</v>
      </c>
    </row>
    <row r="28" spans="1:25" ht="12.75">
      <c r="A28">
        <v>20050121</v>
      </c>
      <c r="B28">
        <v>8.31</v>
      </c>
      <c r="C28">
        <v>9.35</v>
      </c>
      <c r="D28">
        <v>9.33</v>
      </c>
      <c r="E28">
        <v>8.38</v>
      </c>
      <c r="F28">
        <v>9.23</v>
      </c>
      <c r="G28">
        <v>9.1</v>
      </c>
      <c r="H28">
        <v>6.31</v>
      </c>
      <c r="I28">
        <v>6.46</v>
      </c>
      <c r="J28">
        <v>6.21</v>
      </c>
      <c r="K28">
        <v>7.12</v>
      </c>
      <c r="L28">
        <v>8.73</v>
      </c>
      <c r="M28">
        <v>7.88</v>
      </c>
      <c r="N28">
        <v>6.69</v>
      </c>
      <c r="O28">
        <v>7.36</v>
      </c>
      <c r="P28">
        <v>9.33</v>
      </c>
      <c r="Q28">
        <v>8.1</v>
      </c>
      <c r="R28">
        <v>9.36</v>
      </c>
      <c r="S28">
        <v>8.99</v>
      </c>
      <c r="T28">
        <v>7.32</v>
      </c>
      <c r="U28">
        <v>8.75</v>
      </c>
      <c r="V28">
        <v>8.85</v>
      </c>
      <c r="W28">
        <v>10.29</v>
      </c>
      <c r="X28">
        <v>10.99</v>
      </c>
      <c r="Y28">
        <v>11.91</v>
      </c>
    </row>
    <row r="29" spans="1:25" ht="12.75">
      <c r="A29">
        <v>20050122</v>
      </c>
      <c r="B29">
        <v>7.69</v>
      </c>
      <c r="C29">
        <v>8.67</v>
      </c>
      <c r="D29">
        <v>8.85</v>
      </c>
      <c r="E29">
        <v>10.6</v>
      </c>
      <c r="F29">
        <v>12.05</v>
      </c>
      <c r="G29">
        <v>12.13</v>
      </c>
      <c r="H29">
        <v>9.81</v>
      </c>
      <c r="I29">
        <v>10.37</v>
      </c>
      <c r="J29">
        <v>10.33</v>
      </c>
      <c r="K29">
        <v>11.03</v>
      </c>
      <c r="L29">
        <v>11.57</v>
      </c>
      <c r="M29">
        <v>11.47</v>
      </c>
      <c r="N29">
        <v>9.36</v>
      </c>
      <c r="O29">
        <v>10.07</v>
      </c>
      <c r="P29">
        <v>10.41</v>
      </c>
      <c r="Q29">
        <v>11.55</v>
      </c>
      <c r="R29">
        <v>12.44</v>
      </c>
      <c r="S29">
        <v>13.95</v>
      </c>
      <c r="T29">
        <v>10.45</v>
      </c>
      <c r="U29">
        <v>11.13</v>
      </c>
      <c r="V29">
        <v>10.63</v>
      </c>
      <c r="W29">
        <v>12.14</v>
      </c>
      <c r="X29">
        <v>12.37</v>
      </c>
      <c r="Y29">
        <v>11.85</v>
      </c>
    </row>
    <row r="30" spans="1:25" ht="12.75">
      <c r="A30">
        <v>20050123</v>
      </c>
      <c r="B30">
        <v>9.04</v>
      </c>
      <c r="C30">
        <v>11.07</v>
      </c>
      <c r="D30">
        <v>11.01</v>
      </c>
      <c r="E30">
        <v>12.39</v>
      </c>
      <c r="F30">
        <v>9.77</v>
      </c>
      <c r="G30">
        <v>9.85</v>
      </c>
      <c r="H30">
        <v>12.19</v>
      </c>
      <c r="I30">
        <v>13.07</v>
      </c>
      <c r="J30">
        <v>13.36</v>
      </c>
      <c r="K30">
        <v>14.14</v>
      </c>
      <c r="L30">
        <v>12.5</v>
      </c>
      <c r="M30">
        <v>13.95</v>
      </c>
      <c r="N30">
        <v>11.06</v>
      </c>
      <c r="O30">
        <v>11.7</v>
      </c>
      <c r="P30">
        <v>11.55</v>
      </c>
      <c r="Q30">
        <v>13.55</v>
      </c>
      <c r="R30">
        <v>12.82</v>
      </c>
      <c r="S30">
        <v>12.88</v>
      </c>
      <c r="T30">
        <v>12.08</v>
      </c>
      <c r="U30">
        <v>12.09</v>
      </c>
      <c r="V30">
        <v>16.64</v>
      </c>
      <c r="W30">
        <v>15.12</v>
      </c>
      <c r="X30">
        <v>15.51</v>
      </c>
      <c r="Y30">
        <v>18.95</v>
      </c>
    </row>
    <row r="31" spans="1:25" ht="12.75">
      <c r="A31">
        <v>20050124</v>
      </c>
      <c r="B31">
        <v>6.58</v>
      </c>
      <c r="C31">
        <v>7.14</v>
      </c>
      <c r="D31">
        <v>7.18</v>
      </c>
      <c r="E31">
        <v>8.26</v>
      </c>
      <c r="F31">
        <v>8.43</v>
      </c>
      <c r="G31">
        <v>8.58</v>
      </c>
      <c r="H31">
        <v>9.08</v>
      </c>
      <c r="I31">
        <v>8.67</v>
      </c>
      <c r="J31">
        <v>8.62</v>
      </c>
      <c r="K31">
        <v>9.21</v>
      </c>
      <c r="L31">
        <v>9.46</v>
      </c>
      <c r="M31">
        <v>9.38</v>
      </c>
      <c r="N31">
        <v>11.89</v>
      </c>
      <c r="O31">
        <v>11.36</v>
      </c>
      <c r="P31">
        <v>11.87</v>
      </c>
      <c r="Q31">
        <v>11.64</v>
      </c>
      <c r="R31">
        <v>11.32</v>
      </c>
      <c r="S31">
        <v>11.22</v>
      </c>
      <c r="T31">
        <v>12.72</v>
      </c>
      <c r="U31">
        <v>12.64</v>
      </c>
      <c r="V31">
        <v>12.6</v>
      </c>
      <c r="W31">
        <v>12.48</v>
      </c>
      <c r="X31">
        <v>12.13</v>
      </c>
      <c r="Y31">
        <v>12.09</v>
      </c>
    </row>
    <row r="32" spans="1:25" ht="12.75">
      <c r="A32">
        <v>20050125</v>
      </c>
      <c r="B32">
        <v>7.17</v>
      </c>
      <c r="C32">
        <v>7.06</v>
      </c>
      <c r="D32">
        <v>7.13</v>
      </c>
      <c r="E32">
        <v>7.4</v>
      </c>
      <c r="F32">
        <v>7.72</v>
      </c>
      <c r="G32">
        <v>7.81</v>
      </c>
      <c r="H32">
        <v>7.08</v>
      </c>
      <c r="I32">
        <v>7.03</v>
      </c>
      <c r="J32">
        <v>7.04</v>
      </c>
      <c r="K32">
        <v>7.38</v>
      </c>
      <c r="L32">
        <v>8.19</v>
      </c>
      <c r="M32">
        <v>8.48</v>
      </c>
      <c r="N32">
        <v>7.97</v>
      </c>
      <c r="O32">
        <v>7.74</v>
      </c>
      <c r="P32">
        <v>7.58</v>
      </c>
      <c r="Q32">
        <v>7.46</v>
      </c>
      <c r="R32">
        <v>8.47</v>
      </c>
      <c r="S32">
        <v>8.62</v>
      </c>
      <c r="T32">
        <v>8.49</v>
      </c>
      <c r="U32">
        <v>7.44</v>
      </c>
      <c r="V32">
        <v>7.52</v>
      </c>
      <c r="W32">
        <v>7.14</v>
      </c>
      <c r="X32">
        <v>7.95</v>
      </c>
      <c r="Y32">
        <v>7.97</v>
      </c>
    </row>
    <row r="33" spans="1:25" ht="12.75">
      <c r="A33">
        <v>20050126</v>
      </c>
      <c r="B33">
        <v>5.54</v>
      </c>
      <c r="C33">
        <v>6.2</v>
      </c>
      <c r="D33">
        <v>6.51</v>
      </c>
      <c r="E33">
        <v>6.47</v>
      </c>
      <c r="F33">
        <v>8.41</v>
      </c>
      <c r="G33">
        <v>9.5</v>
      </c>
      <c r="H33">
        <v>6.75</v>
      </c>
      <c r="I33">
        <v>6.78</v>
      </c>
      <c r="J33">
        <v>6.79</v>
      </c>
      <c r="K33">
        <v>7.07</v>
      </c>
      <c r="L33">
        <v>9.04</v>
      </c>
      <c r="M33">
        <v>8.97</v>
      </c>
      <c r="N33">
        <v>7.42</v>
      </c>
      <c r="O33">
        <v>7.54</v>
      </c>
      <c r="P33">
        <v>7.67</v>
      </c>
      <c r="Q33">
        <v>7.25</v>
      </c>
      <c r="R33">
        <v>9.07</v>
      </c>
      <c r="S33">
        <v>9.17</v>
      </c>
      <c r="T33">
        <v>7.94</v>
      </c>
      <c r="U33">
        <v>8.38</v>
      </c>
      <c r="V33">
        <v>8.44</v>
      </c>
      <c r="W33">
        <v>7.49</v>
      </c>
      <c r="X33">
        <v>9.14</v>
      </c>
      <c r="Y33">
        <v>9.21</v>
      </c>
    </row>
    <row r="34" spans="1:25" ht="12.75">
      <c r="A34">
        <v>20050127</v>
      </c>
      <c r="B34">
        <v>6.46</v>
      </c>
      <c r="C34">
        <v>8.07</v>
      </c>
      <c r="D34">
        <v>8.58</v>
      </c>
      <c r="E34">
        <v>9.55</v>
      </c>
      <c r="F34">
        <v>8.27</v>
      </c>
      <c r="G34">
        <v>10.36</v>
      </c>
      <c r="H34">
        <v>9.11</v>
      </c>
      <c r="I34">
        <v>10.53</v>
      </c>
      <c r="J34">
        <v>13.25</v>
      </c>
      <c r="K34">
        <v>13.03</v>
      </c>
      <c r="L34">
        <v>12.38</v>
      </c>
      <c r="M34">
        <v>15.22</v>
      </c>
      <c r="N34">
        <v>10.34</v>
      </c>
      <c r="O34">
        <v>12.83</v>
      </c>
      <c r="P34">
        <v>13.15</v>
      </c>
      <c r="Q34">
        <v>15.33</v>
      </c>
      <c r="R34">
        <v>13.85</v>
      </c>
      <c r="S34">
        <v>14.56</v>
      </c>
      <c r="T34">
        <v>10.43</v>
      </c>
      <c r="U34">
        <v>12.74</v>
      </c>
      <c r="V34">
        <v>12.79</v>
      </c>
      <c r="W34">
        <v>15.06</v>
      </c>
      <c r="X34">
        <v>13.41</v>
      </c>
      <c r="Y34">
        <v>13.61</v>
      </c>
    </row>
    <row r="35" spans="1:25" ht="12.75">
      <c r="A35">
        <v>20050128</v>
      </c>
      <c r="B35">
        <v>6.43</v>
      </c>
      <c r="C35">
        <v>7.42</v>
      </c>
      <c r="D35">
        <v>7.3</v>
      </c>
      <c r="E35">
        <v>9.71</v>
      </c>
      <c r="F35">
        <v>10.07</v>
      </c>
      <c r="G35">
        <v>10.29</v>
      </c>
      <c r="H35">
        <v>8.63</v>
      </c>
      <c r="I35">
        <v>9.89</v>
      </c>
      <c r="J35">
        <v>11.05</v>
      </c>
      <c r="K35">
        <v>10.87</v>
      </c>
      <c r="L35">
        <v>10.62</v>
      </c>
      <c r="M35">
        <v>12.48</v>
      </c>
      <c r="N35">
        <v>12.39</v>
      </c>
      <c r="O35">
        <v>13.39</v>
      </c>
      <c r="P35">
        <v>15.76</v>
      </c>
      <c r="Q35">
        <v>14.69</v>
      </c>
      <c r="R35">
        <v>13.61</v>
      </c>
      <c r="S35">
        <v>15.34</v>
      </c>
      <c r="T35">
        <v>13.92</v>
      </c>
      <c r="U35">
        <v>14.39</v>
      </c>
      <c r="V35">
        <v>15.65</v>
      </c>
      <c r="W35">
        <v>15.15</v>
      </c>
      <c r="X35">
        <v>13.97</v>
      </c>
      <c r="Y35">
        <v>14.91</v>
      </c>
    </row>
    <row r="36" spans="1:25" ht="12.75">
      <c r="A36">
        <v>20050129</v>
      </c>
      <c r="B36">
        <v>7.51</v>
      </c>
      <c r="C36">
        <v>7.13</v>
      </c>
      <c r="D36">
        <v>7.1</v>
      </c>
      <c r="E36">
        <v>6.95</v>
      </c>
      <c r="F36">
        <v>6.82</v>
      </c>
      <c r="G36">
        <v>6.6</v>
      </c>
      <c r="H36">
        <v>9.68</v>
      </c>
      <c r="I36">
        <v>9.26</v>
      </c>
      <c r="J36">
        <v>9.37</v>
      </c>
      <c r="K36">
        <v>8.85</v>
      </c>
      <c r="L36">
        <v>7.69</v>
      </c>
      <c r="M36">
        <v>8.24</v>
      </c>
      <c r="N36">
        <v>10.19</v>
      </c>
      <c r="O36">
        <v>9.59</v>
      </c>
      <c r="P36">
        <v>10.25</v>
      </c>
      <c r="Q36">
        <v>8.58</v>
      </c>
      <c r="R36">
        <v>7.79</v>
      </c>
      <c r="S36">
        <v>8.29</v>
      </c>
      <c r="T36">
        <v>12.51</v>
      </c>
      <c r="U36">
        <v>11.69</v>
      </c>
      <c r="V36">
        <v>11.72</v>
      </c>
      <c r="W36">
        <v>9.98</v>
      </c>
      <c r="X36">
        <v>8.21</v>
      </c>
      <c r="Y36">
        <v>8.32</v>
      </c>
    </row>
    <row r="37" spans="1:25" ht="12.75">
      <c r="A37">
        <v>20050130</v>
      </c>
      <c r="B37" t="s">
        <v>75</v>
      </c>
      <c r="C37" t="s">
        <v>75</v>
      </c>
      <c r="D37">
        <v>6.98</v>
      </c>
      <c r="E37" t="s">
        <v>75</v>
      </c>
      <c r="F37" t="s">
        <v>75</v>
      </c>
      <c r="G37">
        <v>7.17</v>
      </c>
      <c r="H37">
        <v>6.04</v>
      </c>
      <c r="I37">
        <v>6.36</v>
      </c>
      <c r="J37">
        <v>6.23</v>
      </c>
      <c r="K37">
        <v>5.74</v>
      </c>
      <c r="L37">
        <v>5.49</v>
      </c>
      <c r="M37">
        <v>6.04</v>
      </c>
      <c r="N37">
        <v>6.58</v>
      </c>
      <c r="O37">
        <v>6.46</v>
      </c>
      <c r="P37">
        <v>6.37</v>
      </c>
      <c r="Q37">
        <v>6.24</v>
      </c>
      <c r="R37">
        <v>5.79</v>
      </c>
      <c r="S37">
        <v>5.95</v>
      </c>
      <c r="T37">
        <v>7.23</v>
      </c>
      <c r="U37">
        <v>8.15</v>
      </c>
      <c r="V37">
        <v>7.74</v>
      </c>
      <c r="W37">
        <v>6.99</v>
      </c>
      <c r="X37">
        <v>6.76</v>
      </c>
      <c r="Y37">
        <v>7.01</v>
      </c>
    </row>
    <row r="38" spans="1:25" ht="12.75">
      <c r="A38">
        <v>20050131</v>
      </c>
      <c r="B38">
        <v>6.28</v>
      </c>
      <c r="C38">
        <v>7.38</v>
      </c>
      <c r="D38">
        <v>7.49</v>
      </c>
      <c r="E38">
        <v>7.6</v>
      </c>
      <c r="F38">
        <v>6.99</v>
      </c>
      <c r="G38">
        <v>7.86</v>
      </c>
      <c r="H38" t="s">
        <v>75</v>
      </c>
      <c r="I38" t="s">
        <v>75</v>
      </c>
      <c r="J38">
        <v>9.33</v>
      </c>
      <c r="K38" t="s">
        <v>75</v>
      </c>
      <c r="L38" t="s">
        <v>75</v>
      </c>
      <c r="M38">
        <v>9.57</v>
      </c>
      <c r="N38">
        <v>5.99</v>
      </c>
      <c r="O38">
        <v>7.24</v>
      </c>
      <c r="P38">
        <v>8.5</v>
      </c>
      <c r="Q38">
        <v>7.69</v>
      </c>
      <c r="R38">
        <v>6.63</v>
      </c>
      <c r="S38">
        <v>9.21</v>
      </c>
      <c r="T38">
        <v>6.36</v>
      </c>
      <c r="U38">
        <v>7.66</v>
      </c>
      <c r="V38">
        <v>7.59</v>
      </c>
      <c r="W38">
        <v>8.19</v>
      </c>
      <c r="X38">
        <v>6.95</v>
      </c>
      <c r="Y38">
        <v>7.58</v>
      </c>
    </row>
    <row r="39" spans="2:25" ht="12.75">
      <c r="B39" s="6">
        <f>AVERAGE(B8:B38)</f>
        <v>7.1307142857142845</v>
      </c>
      <c r="C39" s="6">
        <f aca="true" t="shared" si="0" ref="C39:Y39">AVERAGE(C8:C38)</f>
        <v>7.858928571428569</v>
      </c>
      <c r="D39" s="6">
        <f t="shared" si="0"/>
        <v>7.919032258064514</v>
      </c>
      <c r="E39" s="6">
        <f t="shared" si="0"/>
        <v>8.379999999999999</v>
      </c>
      <c r="F39" s="6">
        <f t="shared" si="0"/>
        <v>8.216785714285715</v>
      </c>
      <c r="G39" s="6">
        <f t="shared" si="0"/>
        <v>8.475483870967741</v>
      </c>
      <c r="H39" s="6">
        <f t="shared" si="0"/>
        <v>8.01607142857143</v>
      </c>
      <c r="I39" s="6">
        <f t="shared" si="0"/>
        <v>8.597857142857142</v>
      </c>
      <c r="J39" s="6">
        <f t="shared" si="0"/>
        <v>8.981612903225809</v>
      </c>
      <c r="K39" s="6">
        <f t="shared" si="0"/>
        <v>9.035357142857142</v>
      </c>
      <c r="L39" s="6">
        <f t="shared" si="0"/>
        <v>9.126428571428573</v>
      </c>
      <c r="M39" s="6">
        <f t="shared" si="0"/>
        <v>9.481290322580646</v>
      </c>
      <c r="N39" s="6">
        <f t="shared" si="0"/>
        <v>9.10310344827586</v>
      </c>
      <c r="O39" s="6">
        <f t="shared" si="0"/>
        <v>9.80551724137931</v>
      </c>
      <c r="P39" s="6">
        <f t="shared" si="0"/>
        <v>10.075806451612904</v>
      </c>
      <c r="Q39" s="6">
        <f t="shared" si="0"/>
        <v>10.017586206896551</v>
      </c>
      <c r="R39" s="6">
        <f t="shared" si="0"/>
        <v>9.940344827586209</v>
      </c>
      <c r="S39" s="6">
        <f t="shared" si="0"/>
        <v>10.31516129032258</v>
      </c>
      <c r="T39" s="6">
        <f t="shared" si="0"/>
        <v>10.05</v>
      </c>
      <c r="U39" s="6">
        <f t="shared" si="0"/>
        <v>10.752758620689656</v>
      </c>
      <c r="V39" s="6">
        <f t="shared" si="0"/>
        <v>10.870967741935486</v>
      </c>
      <c r="W39" s="6">
        <f t="shared" si="0"/>
        <v>10.736551724137929</v>
      </c>
      <c r="X39" s="6">
        <f t="shared" si="0"/>
        <v>10.814827586206896</v>
      </c>
      <c r="Y39" s="6">
        <f t="shared" si="0"/>
        <v>10.898387096774194</v>
      </c>
    </row>
    <row r="42" spans="1:17" ht="12.75">
      <c r="A42" t="s">
        <v>37</v>
      </c>
      <c r="B42">
        <v>7.1</v>
      </c>
      <c r="C42">
        <v>7.9</v>
      </c>
      <c r="D42">
        <v>8.4</v>
      </c>
      <c r="E42">
        <v>8.2</v>
      </c>
      <c r="F42">
        <v>8</v>
      </c>
      <c r="G42">
        <v>8.6</v>
      </c>
      <c r="H42">
        <v>9</v>
      </c>
      <c r="I42">
        <v>9.1</v>
      </c>
      <c r="J42">
        <v>9.1</v>
      </c>
      <c r="K42">
        <v>9.8</v>
      </c>
      <c r="L42">
        <v>10</v>
      </c>
      <c r="M42">
        <v>9.9</v>
      </c>
      <c r="N42">
        <v>10.1</v>
      </c>
      <c r="O42">
        <v>10.8</v>
      </c>
      <c r="P42">
        <v>10.7</v>
      </c>
      <c r="Q42">
        <v>10.8</v>
      </c>
    </row>
    <row r="43" spans="1:17" ht="12.75">
      <c r="A43" t="s">
        <v>38</v>
      </c>
      <c r="C43">
        <v>7.9</v>
      </c>
      <c r="E43">
        <v>8.5</v>
      </c>
      <c r="G43">
        <v>9</v>
      </c>
      <c r="I43">
        <v>9.5</v>
      </c>
      <c r="K43">
        <v>10.1</v>
      </c>
      <c r="M43">
        <v>10.3</v>
      </c>
      <c r="O43">
        <v>10.9</v>
      </c>
      <c r="Q43">
        <v>10.9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4">
      <selection activeCell="B38" sqref="B38:Q38"/>
    </sheetView>
  </sheetViews>
  <sheetFormatPr defaultColWidth="9.140625" defaultRowHeight="12.75"/>
  <cols>
    <col min="1" max="1" width="11.421875" style="0" bestFit="1" customWidth="1"/>
    <col min="2" max="2" width="6.00390625" style="0" bestFit="1" customWidth="1"/>
    <col min="3" max="4" width="7.00390625" style="0" bestFit="1" customWidth="1"/>
    <col min="5" max="5" width="6.28125" style="0" bestFit="1" customWidth="1"/>
    <col min="6" max="6" width="6.00390625" style="0" bestFit="1" customWidth="1"/>
    <col min="7" max="8" width="7.00390625" style="0" bestFit="1" customWidth="1"/>
    <col min="9" max="9" width="6.28125" style="0" bestFit="1" customWidth="1"/>
    <col min="10" max="10" width="6.00390625" style="0" bestFit="1" customWidth="1"/>
    <col min="11" max="12" width="7.00390625" style="0" bestFit="1" customWidth="1"/>
    <col min="13" max="13" width="6.28125" style="0" bestFit="1" customWidth="1"/>
    <col min="14" max="14" width="6.00390625" style="0" bestFit="1" customWidth="1"/>
    <col min="15" max="16" width="7.00390625" style="0" bestFit="1" customWidth="1"/>
    <col min="17" max="17" width="6.28125" style="0" bestFit="1" customWidth="1"/>
  </cols>
  <sheetData>
    <row r="1" ht="12.75">
      <c r="A1" t="s">
        <v>121</v>
      </c>
    </row>
    <row r="2" spans="1:2" ht="12.75">
      <c r="A2" t="s">
        <v>122</v>
      </c>
      <c r="B2" t="s">
        <v>123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44</v>
      </c>
      <c r="D6" t="s">
        <v>44</v>
      </c>
      <c r="E6" t="s">
        <v>39</v>
      </c>
      <c r="F6" t="s">
        <v>41</v>
      </c>
      <c r="G6" t="s">
        <v>44</v>
      </c>
      <c r="H6" t="s">
        <v>44</v>
      </c>
      <c r="I6" t="s">
        <v>39</v>
      </c>
      <c r="J6" t="s">
        <v>41</v>
      </c>
      <c r="K6" t="s">
        <v>44</v>
      </c>
      <c r="L6" t="s">
        <v>44</v>
      </c>
      <c r="M6" t="s">
        <v>39</v>
      </c>
      <c r="N6" t="s">
        <v>41</v>
      </c>
      <c r="O6" t="s">
        <v>44</v>
      </c>
      <c r="P6" t="s">
        <v>44</v>
      </c>
      <c r="Q6" t="s">
        <v>39</v>
      </c>
    </row>
    <row r="7" spans="1:17" ht="12.75">
      <c r="A7">
        <v>20050101</v>
      </c>
      <c r="B7">
        <v>43.55</v>
      </c>
      <c r="C7">
        <v>44.01</v>
      </c>
      <c r="D7">
        <v>40.51</v>
      </c>
      <c r="E7">
        <v>39.26</v>
      </c>
      <c r="F7">
        <v>42.5</v>
      </c>
      <c r="G7">
        <v>44.44</v>
      </c>
      <c r="H7">
        <v>41.37</v>
      </c>
      <c r="I7">
        <v>41.15</v>
      </c>
      <c r="J7">
        <v>43.07</v>
      </c>
      <c r="K7">
        <v>44.66</v>
      </c>
      <c r="L7">
        <v>42.34</v>
      </c>
      <c r="M7">
        <v>41.17</v>
      </c>
      <c r="N7">
        <v>43.49</v>
      </c>
      <c r="O7">
        <v>43.65</v>
      </c>
      <c r="P7">
        <v>43.72</v>
      </c>
      <c r="Q7">
        <v>43.57</v>
      </c>
    </row>
    <row r="8" spans="1:17" ht="12.75">
      <c r="A8">
        <v>20050102</v>
      </c>
      <c r="B8">
        <v>43.12</v>
      </c>
      <c r="C8">
        <v>43.93</v>
      </c>
      <c r="D8">
        <v>42.89</v>
      </c>
      <c r="E8">
        <v>42.39</v>
      </c>
      <c r="F8">
        <v>44.8</v>
      </c>
      <c r="G8">
        <v>44.63</v>
      </c>
      <c r="H8">
        <v>43.61</v>
      </c>
      <c r="I8">
        <v>43.44</v>
      </c>
      <c r="J8">
        <v>46.31</v>
      </c>
      <c r="K8">
        <v>45.43</v>
      </c>
      <c r="L8">
        <v>43.79</v>
      </c>
      <c r="M8">
        <v>44.01</v>
      </c>
      <c r="N8">
        <v>46.41</v>
      </c>
      <c r="O8">
        <v>45.51</v>
      </c>
      <c r="P8">
        <v>43.99</v>
      </c>
      <c r="Q8">
        <v>44.38</v>
      </c>
    </row>
    <row r="9" spans="1:17" ht="12.75">
      <c r="A9">
        <v>20050103</v>
      </c>
      <c r="B9">
        <v>44.41</v>
      </c>
      <c r="C9">
        <v>43.32</v>
      </c>
      <c r="D9">
        <v>42.2</v>
      </c>
      <c r="E9">
        <v>43.89</v>
      </c>
      <c r="F9">
        <v>45.71</v>
      </c>
      <c r="G9">
        <v>45.46</v>
      </c>
      <c r="H9">
        <v>43.53</v>
      </c>
      <c r="I9">
        <v>44.05</v>
      </c>
      <c r="J9">
        <v>47.35</v>
      </c>
      <c r="K9">
        <v>46.77</v>
      </c>
      <c r="L9">
        <v>44.56</v>
      </c>
      <c r="M9">
        <v>44.21</v>
      </c>
      <c r="N9">
        <v>47.89</v>
      </c>
      <c r="O9">
        <v>47.92</v>
      </c>
      <c r="P9">
        <v>44.82</v>
      </c>
      <c r="Q9">
        <v>45.42</v>
      </c>
    </row>
    <row r="10" spans="1:17" ht="12.75">
      <c r="A10">
        <v>20050104</v>
      </c>
      <c r="B10">
        <v>44.56</v>
      </c>
      <c r="C10">
        <v>36.37</v>
      </c>
      <c r="D10">
        <v>33.22</v>
      </c>
      <c r="E10">
        <v>36.82</v>
      </c>
      <c r="F10">
        <v>44.33</v>
      </c>
      <c r="G10">
        <v>37.24</v>
      </c>
      <c r="H10">
        <v>33.62</v>
      </c>
      <c r="I10">
        <v>36.73</v>
      </c>
      <c r="J10">
        <v>45.27</v>
      </c>
      <c r="K10">
        <v>39.47</v>
      </c>
      <c r="L10">
        <v>35.75</v>
      </c>
      <c r="M10">
        <v>38.07</v>
      </c>
      <c r="N10">
        <v>45.28</v>
      </c>
      <c r="O10">
        <v>39.81</v>
      </c>
      <c r="P10">
        <v>36.44</v>
      </c>
      <c r="Q10">
        <v>39.99</v>
      </c>
    </row>
    <row r="11" spans="1:17" ht="12.75">
      <c r="A11">
        <v>20050105</v>
      </c>
      <c r="B11">
        <v>39.05</v>
      </c>
      <c r="C11">
        <v>39</v>
      </c>
      <c r="D11">
        <v>36.43</v>
      </c>
      <c r="E11">
        <v>37.95</v>
      </c>
      <c r="F11">
        <v>39.97</v>
      </c>
      <c r="G11">
        <v>40.37</v>
      </c>
      <c r="H11">
        <v>38.56</v>
      </c>
      <c r="I11">
        <v>40.64</v>
      </c>
      <c r="J11">
        <v>39.78</v>
      </c>
      <c r="K11">
        <v>39.81</v>
      </c>
      <c r="L11">
        <v>39.1</v>
      </c>
      <c r="M11">
        <v>40.92</v>
      </c>
      <c r="N11">
        <v>40.05</v>
      </c>
      <c r="O11">
        <v>40.38</v>
      </c>
      <c r="P11">
        <v>39.42</v>
      </c>
      <c r="Q11">
        <v>40.85</v>
      </c>
    </row>
    <row r="12" spans="1:17" ht="12.75">
      <c r="A12">
        <v>20050106</v>
      </c>
      <c r="B12">
        <v>41.62</v>
      </c>
      <c r="C12">
        <v>41.72</v>
      </c>
      <c r="D12">
        <v>42.35</v>
      </c>
      <c r="E12">
        <v>43.86</v>
      </c>
      <c r="F12">
        <v>42.85</v>
      </c>
      <c r="G12">
        <v>43.54</v>
      </c>
      <c r="H12">
        <v>43.3</v>
      </c>
      <c r="I12">
        <v>44.06</v>
      </c>
      <c r="J12">
        <v>44.3</v>
      </c>
      <c r="K12">
        <v>44.57</v>
      </c>
      <c r="L12">
        <v>44.12</v>
      </c>
      <c r="M12">
        <v>45.47</v>
      </c>
      <c r="N12">
        <v>43.57</v>
      </c>
      <c r="O12">
        <v>45.44</v>
      </c>
      <c r="P12">
        <v>45.16</v>
      </c>
      <c r="Q12">
        <v>45.94</v>
      </c>
    </row>
    <row r="13" spans="1:17" ht="12.75">
      <c r="A13">
        <v>20050107</v>
      </c>
      <c r="B13">
        <v>46.21</v>
      </c>
      <c r="C13">
        <v>46.44</v>
      </c>
      <c r="D13">
        <v>43.89</v>
      </c>
      <c r="E13">
        <v>42.26</v>
      </c>
      <c r="F13">
        <v>43.53</v>
      </c>
      <c r="G13">
        <v>44.94</v>
      </c>
      <c r="H13">
        <v>43.61</v>
      </c>
      <c r="I13">
        <v>42.32</v>
      </c>
      <c r="J13">
        <v>44.6</v>
      </c>
      <c r="K13">
        <v>46.03</v>
      </c>
      <c r="L13">
        <v>45.38</v>
      </c>
      <c r="M13">
        <v>42.68</v>
      </c>
      <c r="N13">
        <v>46.36</v>
      </c>
      <c r="O13">
        <v>46.13</v>
      </c>
      <c r="P13">
        <v>45.36</v>
      </c>
      <c r="Q13">
        <v>45.13</v>
      </c>
    </row>
    <row r="14" spans="1:17" ht="12.75">
      <c r="A14">
        <v>20050108</v>
      </c>
      <c r="B14">
        <v>40.16</v>
      </c>
      <c r="C14">
        <v>36.22</v>
      </c>
      <c r="D14">
        <v>36.2</v>
      </c>
      <c r="E14">
        <v>39.98</v>
      </c>
      <c r="F14">
        <v>40.73</v>
      </c>
      <c r="G14">
        <v>37.18</v>
      </c>
      <c r="H14">
        <v>36.46</v>
      </c>
      <c r="I14">
        <v>40.74</v>
      </c>
      <c r="J14">
        <v>40</v>
      </c>
      <c r="K14">
        <v>36.88</v>
      </c>
      <c r="L14">
        <v>36.36</v>
      </c>
      <c r="M14">
        <v>39.92</v>
      </c>
      <c r="N14">
        <v>41.84</v>
      </c>
      <c r="O14">
        <v>38.53</v>
      </c>
      <c r="P14">
        <v>39.15</v>
      </c>
      <c r="Q14">
        <v>41.02</v>
      </c>
    </row>
    <row r="15" spans="1:17" ht="12.75">
      <c r="A15">
        <v>20050109</v>
      </c>
      <c r="B15">
        <v>40.53</v>
      </c>
      <c r="C15">
        <v>41.83</v>
      </c>
      <c r="D15">
        <v>42.01</v>
      </c>
      <c r="E15">
        <v>42.12</v>
      </c>
      <c r="F15">
        <v>39.05</v>
      </c>
      <c r="G15">
        <v>42.01</v>
      </c>
      <c r="H15">
        <v>42.17</v>
      </c>
      <c r="I15">
        <v>42.9</v>
      </c>
      <c r="J15">
        <v>40.88</v>
      </c>
      <c r="K15">
        <v>42.78</v>
      </c>
      <c r="L15">
        <v>43.92</v>
      </c>
      <c r="M15">
        <v>42.14</v>
      </c>
      <c r="N15">
        <v>40.32</v>
      </c>
      <c r="O15">
        <v>42.81</v>
      </c>
      <c r="P15">
        <v>43.32</v>
      </c>
      <c r="Q15">
        <v>42.52</v>
      </c>
    </row>
    <row r="16" spans="1:17" ht="12.75">
      <c r="A16">
        <v>20050110</v>
      </c>
      <c r="B16">
        <v>42.41</v>
      </c>
      <c r="C16">
        <v>43.94</v>
      </c>
      <c r="D16">
        <v>44.2</v>
      </c>
      <c r="E16">
        <v>39.98</v>
      </c>
      <c r="F16">
        <v>42.85</v>
      </c>
      <c r="G16">
        <v>45.23</v>
      </c>
      <c r="H16">
        <v>45.98</v>
      </c>
      <c r="I16">
        <v>40.63</v>
      </c>
      <c r="J16">
        <v>44.02</v>
      </c>
      <c r="K16">
        <v>44.16</v>
      </c>
      <c r="L16">
        <v>45.11</v>
      </c>
      <c r="M16">
        <v>41.79</v>
      </c>
      <c r="N16">
        <v>44.55</v>
      </c>
      <c r="O16">
        <v>44.97</v>
      </c>
      <c r="P16">
        <v>44.72</v>
      </c>
      <c r="Q16">
        <v>42.5</v>
      </c>
    </row>
    <row r="17" spans="1:17" ht="12.75">
      <c r="A17">
        <v>20050111</v>
      </c>
      <c r="B17">
        <v>42.57</v>
      </c>
      <c r="C17">
        <v>43.53</v>
      </c>
      <c r="D17">
        <v>40.83</v>
      </c>
      <c r="E17">
        <v>37.63</v>
      </c>
      <c r="F17">
        <v>42.63</v>
      </c>
      <c r="G17">
        <v>43.89</v>
      </c>
      <c r="H17">
        <v>40.55</v>
      </c>
      <c r="I17">
        <v>37.86</v>
      </c>
      <c r="J17">
        <v>41.78</v>
      </c>
      <c r="K17">
        <v>42.81</v>
      </c>
      <c r="L17">
        <v>40.39</v>
      </c>
      <c r="M17">
        <v>38.51</v>
      </c>
      <c r="N17">
        <v>42.71</v>
      </c>
      <c r="O17">
        <v>42.4</v>
      </c>
      <c r="P17">
        <v>39.73</v>
      </c>
      <c r="Q17">
        <v>38.73</v>
      </c>
    </row>
    <row r="18" spans="1:17" ht="12.75">
      <c r="A18">
        <v>20050112</v>
      </c>
      <c r="B18">
        <v>38.35</v>
      </c>
      <c r="C18">
        <v>38.32</v>
      </c>
      <c r="D18">
        <v>38.25</v>
      </c>
      <c r="E18">
        <v>37.74</v>
      </c>
      <c r="F18">
        <v>37.69</v>
      </c>
      <c r="G18">
        <v>38.16</v>
      </c>
      <c r="H18">
        <v>38.08</v>
      </c>
      <c r="I18">
        <v>37.66</v>
      </c>
      <c r="J18">
        <v>37.94</v>
      </c>
      <c r="K18">
        <v>39.31</v>
      </c>
      <c r="L18">
        <v>38.75</v>
      </c>
      <c r="M18">
        <v>38.67</v>
      </c>
      <c r="N18">
        <v>37.5</v>
      </c>
      <c r="O18">
        <v>39.16</v>
      </c>
      <c r="P18">
        <v>40.3</v>
      </c>
      <c r="Q18">
        <v>41.22</v>
      </c>
    </row>
    <row r="19" spans="1:17" ht="12.75">
      <c r="A19">
        <v>20050113</v>
      </c>
      <c r="B19">
        <v>41.66</v>
      </c>
      <c r="C19">
        <v>41.47</v>
      </c>
      <c r="D19">
        <v>43.71</v>
      </c>
      <c r="E19">
        <v>43.44</v>
      </c>
      <c r="F19">
        <v>41.16</v>
      </c>
      <c r="G19">
        <v>40.79</v>
      </c>
      <c r="H19">
        <v>41.94</v>
      </c>
      <c r="I19">
        <v>41.88</v>
      </c>
      <c r="J19">
        <v>42.23</v>
      </c>
      <c r="K19">
        <v>41.93</v>
      </c>
      <c r="L19">
        <v>43.68</v>
      </c>
      <c r="M19">
        <v>42.89</v>
      </c>
      <c r="N19">
        <v>43.65</v>
      </c>
      <c r="O19">
        <v>43.33</v>
      </c>
      <c r="P19">
        <v>44.99</v>
      </c>
      <c r="Q19">
        <v>45.09</v>
      </c>
    </row>
    <row r="20" spans="1:17" ht="12.75">
      <c r="A20">
        <v>20050114</v>
      </c>
      <c r="B20">
        <v>43.37</v>
      </c>
      <c r="C20">
        <v>42.64</v>
      </c>
      <c r="D20">
        <v>43.23</v>
      </c>
      <c r="E20">
        <v>41.71</v>
      </c>
      <c r="F20">
        <v>41.93</v>
      </c>
      <c r="G20">
        <v>41.59</v>
      </c>
      <c r="H20">
        <v>43.07</v>
      </c>
      <c r="I20">
        <v>42.48</v>
      </c>
      <c r="J20">
        <v>40.96</v>
      </c>
      <c r="K20">
        <v>40.49</v>
      </c>
      <c r="L20">
        <v>41.13</v>
      </c>
      <c r="M20">
        <v>41.2</v>
      </c>
      <c r="N20">
        <v>42.85</v>
      </c>
      <c r="O20">
        <v>41.69</v>
      </c>
      <c r="P20">
        <v>41.84</v>
      </c>
      <c r="Q20">
        <v>42.69</v>
      </c>
    </row>
    <row r="21" spans="1:17" ht="12.75">
      <c r="A21">
        <v>20050115</v>
      </c>
      <c r="B21">
        <v>45.12</v>
      </c>
      <c r="C21">
        <v>45.8</v>
      </c>
      <c r="D21">
        <v>45.11</v>
      </c>
      <c r="E21">
        <v>44.59</v>
      </c>
      <c r="F21">
        <v>46.29</v>
      </c>
      <c r="G21">
        <v>44.92</v>
      </c>
      <c r="H21">
        <v>44.69</v>
      </c>
      <c r="I21">
        <v>44.49</v>
      </c>
      <c r="J21">
        <v>45.59</v>
      </c>
      <c r="K21">
        <v>44.82</v>
      </c>
      <c r="L21">
        <v>44.78</v>
      </c>
      <c r="M21">
        <v>44.02</v>
      </c>
      <c r="N21">
        <v>45.23</v>
      </c>
      <c r="O21">
        <v>45.43</v>
      </c>
      <c r="P21">
        <v>46.43</v>
      </c>
      <c r="Q21">
        <v>44.5</v>
      </c>
    </row>
    <row r="22" spans="1:17" ht="12.75">
      <c r="A22">
        <v>20050116</v>
      </c>
      <c r="B22">
        <v>47.23</v>
      </c>
      <c r="C22">
        <v>47.62</v>
      </c>
      <c r="D22">
        <v>48.53</v>
      </c>
      <c r="E22">
        <v>47.73</v>
      </c>
      <c r="F22">
        <v>46.4</v>
      </c>
      <c r="G22">
        <v>46.61</v>
      </c>
      <c r="H22">
        <v>48.78</v>
      </c>
      <c r="I22">
        <v>46.75</v>
      </c>
      <c r="J22">
        <v>48.08</v>
      </c>
      <c r="K22">
        <v>46.88</v>
      </c>
      <c r="L22">
        <v>48.84</v>
      </c>
      <c r="M22">
        <v>48.58</v>
      </c>
      <c r="N22">
        <v>47.67</v>
      </c>
      <c r="O22">
        <v>47.9</v>
      </c>
      <c r="P22">
        <v>48.63</v>
      </c>
      <c r="Q22">
        <v>48.59</v>
      </c>
    </row>
    <row r="23" spans="1:17" ht="12.75">
      <c r="A23">
        <v>20050117</v>
      </c>
      <c r="B23">
        <v>47.77</v>
      </c>
      <c r="C23">
        <v>47.05</v>
      </c>
      <c r="D23">
        <v>46.19</v>
      </c>
      <c r="E23">
        <v>45</v>
      </c>
      <c r="F23">
        <v>49.38</v>
      </c>
      <c r="G23">
        <v>50.15</v>
      </c>
      <c r="H23">
        <v>48.71</v>
      </c>
      <c r="I23">
        <v>47.65</v>
      </c>
      <c r="J23">
        <v>47.15</v>
      </c>
      <c r="K23">
        <v>49.97</v>
      </c>
      <c r="L23">
        <v>48.4</v>
      </c>
      <c r="M23">
        <v>46.43</v>
      </c>
      <c r="N23">
        <v>48.75</v>
      </c>
      <c r="O23">
        <v>49.65</v>
      </c>
      <c r="P23">
        <v>45.82</v>
      </c>
      <c r="Q23">
        <v>45.13</v>
      </c>
    </row>
    <row r="24" spans="1:17" ht="12.75">
      <c r="A24">
        <v>20050118</v>
      </c>
      <c r="B24">
        <v>-9.99</v>
      </c>
      <c r="C24">
        <v>-9.99</v>
      </c>
      <c r="D24">
        <v>-9.99</v>
      </c>
      <c r="E24">
        <v>-9.99</v>
      </c>
      <c r="F24">
        <v>44.45</v>
      </c>
      <c r="G24">
        <v>45.19</v>
      </c>
      <c r="H24">
        <v>43.7</v>
      </c>
      <c r="I24">
        <v>43.92</v>
      </c>
      <c r="J24">
        <v>46.88</v>
      </c>
      <c r="K24">
        <v>48.31</v>
      </c>
      <c r="L24">
        <v>47</v>
      </c>
      <c r="M24">
        <v>46.24</v>
      </c>
      <c r="N24">
        <v>46.57</v>
      </c>
      <c r="O24">
        <v>47.51</v>
      </c>
      <c r="P24">
        <v>46.72</v>
      </c>
      <c r="Q24">
        <v>46.96</v>
      </c>
    </row>
    <row r="25" spans="1:17" ht="12.75">
      <c r="A25">
        <v>20050119</v>
      </c>
      <c r="B25">
        <v>43.27</v>
      </c>
      <c r="C25">
        <v>42.83</v>
      </c>
      <c r="D25">
        <v>39.94</v>
      </c>
      <c r="E25">
        <v>41.45</v>
      </c>
      <c r="F25">
        <v>-9.99</v>
      </c>
      <c r="G25">
        <v>-9.99</v>
      </c>
      <c r="H25">
        <v>-9.99</v>
      </c>
      <c r="I25">
        <v>-9.99</v>
      </c>
      <c r="J25">
        <v>43.72</v>
      </c>
      <c r="K25">
        <v>43.37</v>
      </c>
      <c r="L25">
        <v>43.67</v>
      </c>
      <c r="M25">
        <v>43.1</v>
      </c>
      <c r="N25">
        <v>45.16</v>
      </c>
      <c r="O25">
        <v>44.33</v>
      </c>
      <c r="P25">
        <v>43.65</v>
      </c>
      <c r="Q25">
        <v>43.54</v>
      </c>
    </row>
    <row r="26" spans="1:17" ht="12.75">
      <c r="A26">
        <v>20050120</v>
      </c>
      <c r="B26">
        <v>39.61</v>
      </c>
      <c r="C26">
        <v>41.4</v>
      </c>
      <c r="D26">
        <v>41.38</v>
      </c>
      <c r="E26">
        <v>40.73</v>
      </c>
      <c r="F26">
        <v>41.14</v>
      </c>
      <c r="G26">
        <v>42.13</v>
      </c>
      <c r="H26">
        <v>42.4</v>
      </c>
      <c r="I26">
        <v>42.49</v>
      </c>
      <c r="J26">
        <v>-9.99</v>
      </c>
      <c r="K26">
        <v>-9.99</v>
      </c>
      <c r="L26">
        <v>-9.99</v>
      </c>
      <c r="M26">
        <v>-9.99</v>
      </c>
      <c r="N26">
        <v>44.04</v>
      </c>
      <c r="O26">
        <v>44.74</v>
      </c>
      <c r="P26">
        <v>43.56</v>
      </c>
      <c r="Q26">
        <v>42.87</v>
      </c>
    </row>
    <row r="27" spans="1:17" ht="12.75">
      <c r="A27">
        <v>20050121</v>
      </c>
      <c r="B27">
        <v>40.02</v>
      </c>
      <c r="C27">
        <v>41.48</v>
      </c>
      <c r="D27">
        <v>43.85</v>
      </c>
      <c r="E27">
        <v>45.19</v>
      </c>
      <c r="F27">
        <v>42.46</v>
      </c>
      <c r="G27">
        <v>42.85</v>
      </c>
      <c r="H27">
        <v>43.61</v>
      </c>
      <c r="I27">
        <v>44.92</v>
      </c>
      <c r="J27">
        <v>43.34</v>
      </c>
      <c r="K27">
        <v>43.08</v>
      </c>
      <c r="L27">
        <v>44.43</v>
      </c>
      <c r="M27">
        <v>45.87</v>
      </c>
      <c r="N27">
        <v>-9.99</v>
      </c>
      <c r="O27">
        <v>-9.99</v>
      </c>
      <c r="P27">
        <v>-9.99</v>
      </c>
      <c r="Q27">
        <v>-9.99</v>
      </c>
    </row>
    <row r="28" spans="1:17" ht="12.75">
      <c r="A28">
        <v>20050122</v>
      </c>
      <c r="B28">
        <v>47.32</v>
      </c>
      <c r="C28">
        <v>46.37</v>
      </c>
      <c r="D28">
        <v>41.16</v>
      </c>
      <c r="E28">
        <v>40.56</v>
      </c>
      <c r="F28">
        <v>44.59</v>
      </c>
      <c r="G28">
        <v>43.52</v>
      </c>
      <c r="H28">
        <v>40.5</v>
      </c>
      <c r="I28">
        <v>41.35</v>
      </c>
      <c r="J28">
        <v>45.55</v>
      </c>
      <c r="K28">
        <v>44.46</v>
      </c>
      <c r="L28">
        <v>41.04</v>
      </c>
      <c r="M28">
        <v>41.23</v>
      </c>
      <c r="N28">
        <v>47.28</v>
      </c>
      <c r="O28">
        <v>46.99</v>
      </c>
      <c r="P28">
        <v>43.97</v>
      </c>
      <c r="Q28">
        <v>42.53</v>
      </c>
    </row>
    <row r="29" spans="1:17" ht="12.75">
      <c r="A29">
        <v>20050123</v>
      </c>
      <c r="B29">
        <v>42.58</v>
      </c>
      <c r="C29">
        <v>44.61</v>
      </c>
      <c r="D29">
        <v>47.03</v>
      </c>
      <c r="E29">
        <v>46.58</v>
      </c>
      <c r="F29">
        <v>41.95</v>
      </c>
      <c r="G29">
        <v>45.21</v>
      </c>
      <c r="H29">
        <v>48.29</v>
      </c>
      <c r="I29">
        <v>48.58</v>
      </c>
      <c r="J29">
        <v>44.83</v>
      </c>
      <c r="K29">
        <v>45.85</v>
      </c>
      <c r="L29">
        <v>48.17</v>
      </c>
      <c r="M29">
        <v>47.5</v>
      </c>
      <c r="N29">
        <v>44.04</v>
      </c>
      <c r="O29">
        <v>46.43</v>
      </c>
      <c r="P29">
        <v>48.65</v>
      </c>
      <c r="Q29">
        <v>48.56</v>
      </c>
    </row>
    <row r="30" spans="1:17" ht="12.75">
      <c r="A30">
        <v>20050124</v>
      </c>
      <c r="B30">
        <v>45.73</v>
      </c>
      <c r="C30">
        <v>46.51</v>
      </c>
      <c r="D30">
        <v>44.75</v>
      </c>
      <c r="E30">
        <v>41.98</v>
      </c>
      <c r="F30">
        <v>48.4</v>
      </c>
      <c r="G30">
        <v>47.07</v>
      </c>
      <c r="H30">
        <v>44.23</v>
      </c>
      <c r="I30">
        <v>41.41</v>
      </c>
      <c r="J30">
        <v>51.59</v>
      </c>
      <c r="K30">
        <v>48.7</v>
      </c>
      <c r="L30">
        <v>45.04</v>
      </c>
      <c r="M30">
        <v>41.05</v>
      </c>
      <c r="N30">
        <v>51.49</v>
      </c>
      <c r="O30">
        <v>51.18</v>
      </c>
      <c r="P30">
        <v>47.72</v>
      </c>
      <c r="Q30">
        <v>43.14</v>
      </c>
    </row>
    <row r="31" spans="1:17" ht="12.75">
      <c r="A31">
        <v>20050125</v>
      </c>
      <c r="B31">
        <v>44.18</v>
      </c>
      <c r="C31">
        <v>45.01</v>
      </c>
      <c r="D31">
        <v>45.75</v>
      </c>
      <c r="E31">
        <v>45.91</v>
      </c>
      <c r="F31">
        <v>43.45</v>
      </c>
      <c r="G31">
        <v>44.32</v>
      </c>
      <c r="H31">
        <v>44.42</v>
      </c>
      <c r="I31">
        <v>43.44</v>
      </c>
      <c r="J31">
        <v>43.74</v>
      </c>
      <c r="K31">
        <v>43.98</v>
      </c>
      <c r="L31">
        <v>44.75</v>
      </c>
      <c r="M31">
        <v>44.5</v>
      </c>
      <c r="N31">
        <v>45.11</v>
      </c>
      <c r="O31">
        <v>44.65</v>
      </c>
      <c r="P31">
        <v>44.75</v>
      </c>
      <c r="Q31">
        <v>44.59</v>
      </c>
    </row>
    <row r="32" spans="1:17" ht="12.75">
      <c r="A32">
        <v>20050126</v>
      </c>
      <c r="B32">
        <v>44.12</v>
      </c>
      <c r="C32">
        <v>40.53</v>
      </c>
      <c r="D32">
        <v>39.84</v>
      </c>
      <c r="E32">
        <v>39.46</v>
      </c>
      <c r="F32">
        <v>44.14</v>
      </c>
      <c r="G32">
        <v>40.53</v>
      </c>
      <c r="H32">
        <v>39.8</v>
      </c>
      <c r="I32">
        <v>40.17</v>
      </c>
      <c r="J32">
        <v>42.76</v>
      </c>
      <c r="K32">
        <v>40.31</v>
      </c>
      <c r="L32">
        <v>39.46</v>
      </c>
      <c r="M32">
        <v>39.6</v>
      </c>
      <c r="N32">
        <v>44.53</v>
      </c>
      <c r="O32">
        <v>42.61</v>
      </c>
      <c r="P32">
        <v>42.02</v>
      </c>
      <c r="Q32">
        <v>41.3</v>
      </c>
    </row>
    <row r="33" spans="1:17" ht="12.75">
      <c r="A33">
        <v>20050127</v>
      </c>
      <c r="B33">
        <v>44.62</v>
      </c>
      <c r="C33">
        <v>46.35</v>
      </c>
      <c r="D33">
        <v>46.43</v>
      </c>
      <c r="E33">
        <v>45.38</v>
      </c>
      <c r="F33">
        <v>44.52</v>
      </c>
      <c r="G33">
        <v>46.53</v>
      </c>
      <c r="H33">
        <v>47.28</v>
      </c>
      <c r="I33">
        <v>44.56</v>
      </c>
      <c r="J33">
        <v>45.09</v>
      </c>
      <c r="K33">
        <v>45.79</v>
      </c>
      <c r="L33">
        <v>47.93</v>
      </c>
      <c r="M33">
        <v>45.8</v>
      </c>
      <c r="N33">
        <v>44.87</v>
      </c>
      <c r="O33">
        <v>47.38</v>
      </c>
      <c r="P33">
        <v>48.63</v>
      </c>
      <c r="Q33">
        <v>46.63</v>
      </c>
    </row>
    <row r="34" spans="1:17" ht="12.75">
      <c r="A34">
        <v>20050128</v>
      </c>
      <c r="B34">
        <v>41.38</v>
      </c>
      <c r="C34">
        <v>41.48</v>
      </c>
      <c r="D34">
        <v>40.21</v>
      </c>
      <c r="E34">
        <v>41.08</v>
      </c>
      <c r="F34">
        <v>44.04</v>
      </c>
      <c r="G34">
        <v>42.48</v>
      </c>
      <c r="H34">
        <v>41.84</v>
      </c>
      <c r="I34">
        <v>41.94</v>
      </c>
      <c r="J34">
        <v>44.31</v>
      </c>
      <c r="K34">
        <v>45.32</v>
      </c>
      <c r="L34">
        <v>44.93</v>
      </c>
      <c r="M34">
        <v>45.63</v>
      </c>
      <c r="N34">
        <v>44.95</v>
      </c>
      <c r="O34">
        <v>45.88</v>
      </c>
      <c r="P34">
        <v>46.82</v>
      </c>
      <c r="Q34">
        <v>47.75</v>
      </c>
    </row>
    <row r="35" spans="1:17" ht="12.75">
      <c r="A35">
        <v>20050129</v>
      </c>
      <c r="B35">
        <v>36.83</v>
      </c>
      <c r="C35">
        <v>39.11</v>
      </c>
      <c r="D35">
        <v>37.18</v>
      </c>
      <c r="E35">
        <v>38.73</v>
      </c>
      <c r="F35">
        <v>39.52</v>
      </c>
      <c r="G35">
        <v>41.35</v>
      </c>
      <c r="H35">
        <v>39.56</v>
      </c>
      <c r="I35">
        <v>39.6</v>
      </c>
      <c r="J35">
        <v>41.37</v>
      </c>
      <c r="K35">
        <v>42.61</v>
      </c>
      <c r="L35">
        <v>42.25</v>
      </c>
      <c r="M35">
        <v>41.36</v>
      </c>
      <c r="N35">
        <v>44.71</v>
      </c>
      <c r="O35">
        <v>47.48</v>
      </c>
      <c r="P35">
        <v>45.74</v>
      </c>
      <c r="Q35">
        <v>45.48</v>
      </c>
    </row>
    <row r="36" spans="1:17" ht="12.75">
      <c r="A36">
        <v>20050130</v>
      </c>
      <c r="B36">
        <v>36.15</v>
      </c>
      <c r="C36">
        <v>33.17</v>
      </c>
      <c r="D36">
        <v>35.85</v>
      </c>
      <c r="E36">
        <v>39.6</v>
      </c>
      <c r="F36">
        <v>37.22</v>
      </c>
      <c r="G36">
        <v>35.74</v>
      </c>
      <c r="H36">
        <v>37.52</v>
      </c>
      <c r="I36">
        <v>39.68</v>
      </c>
      <c r="J36">
        <v>39.28</v>
      </c>
      <c r="K36">
        <v>37.58</v>
      </c>
      <c r="L36">
        <v>38.9</v>
      </c>
      <c r="M36">
        <v>39.68</v>
      </c>
      <c r="N36">
        <v>42.47</v>
      </c>
      <c r="O36">
        <v>43</v>
      </c>
      <c r="P36">
        <v>42.9</v>
      </c>
      <c r="Q36">
        <v>43.02</v>
      </c>
    </row>
    <row r="37" spans="1:17" ht="12.75">
      <c r="A37">
        <v>20050131</v>
      </c>
      <c r="B37">
        <v>41.52</v>
      </c>
      <c r="C37">
        <v>45.48</v>
      </c>
      <c r="D37">
        <v>43.13</v>
      </c>
      <c r="E37">
        <v>46.19</v>
      </c>
      <c r="F37">
        <v>43.53</v>
      </c>
      <c r="G37">
        <v>47.61</v>
      </c>
      <c r="H37">
        <v>45.14</v>
      </c>
      <c r="I37">
        <v>48.81</v>
      </c>
      <c r="J37">
        <v>43.73</v>
      </c>
      <c r="K37">
        <v>46.85</v>
      </c>
      <c r="L37">
        <v>45.1</v>
      </c>
      <c r="M37">
        <v>48.67</v>
      </c>
      <c r="N37">
        <v>43.47</v>
      </c>
      <c r="O37">
        <v>44.86</v>
      </c>
      <c r="P37">
        <v>43.64</v>
      </c>
      <c r="Q37">
        <v>45.64</v>
      </c>
    </row>
    <row r="38" spans="2:17" ht="12.75">
      <c r="B38" s="6">
        <f>AVERAGE(B7:B23,B25:B37)</f>
        <v>42.634</v>
      </c>
      <c r="C38" s="6">
        <f>AVERAGE(C7:C23,C25:C37)</f>
        <v>42.58466666666666</v>
      </c>
      <c r="D38" s="6">
        <f>AVERAGE(D7:D23,D25:D37)</f>
        <v>41.87500000000001</v>
      </c>
      <c r="E38" s="6">
        <f>AVERAGE(E7:E23,E25:E37)</f>
        <v>41.973000000000006</v>
      </c>
      <c r="F38" s="6">
        <f>AVERAGE(F7:F24,F26:F37)</f>
        <v>43.040333333333336</v>
      </c>
      <c r="G38" s="6">
        <f>AVERAGE(G7:G24,G26:G37)</f>
        <v>43.18933333333333</v>
      </c>
      <c r="H38" s="6">
        <f>AVERAGE(H7:H24,H26:H37)</f>
        <v>42.544</v>
      </c>
      <c r="I38" s="6">
        <f>AVERAGE(I7:I24,I26:I37)</f>
        <v>42.54333333333333</v>
      </c>
      <c r="J38" s="6">
        <f>AVERAGE(J7:J25,J27:J37)</f>
        <v>43.849999999999994</v>
      </c>
      <c r="K38" s="6">
        <f>AVERAGE(K7:K25,K27:K37)</f>
        <v>43.765999999999984</v>
      </c>
      <c r="L38" s="6">
        <f>AVERAGE(L7:L25,L27:L37)</f>
        <v>43.30233333333333</v>
      </c>
      <c r="M38" s="6">
        <f>AVERAGE(M7:M25,M27:M37)</f>
        <v>43.03033333333334</v>
      </c>
      <c r="N38" s="6">
        <f>AVERAGE(N7:N26,N28:N37)</f>
        <v>44.560333333333325</v>
      </c>
      <c r="O38" s="6">
        <f>AVERAGE(O7:O26,O28:O37)</f>
        <v>44.725</v>
      </c>
      <c r="P38" s="6">
        <f>AVERAGE(P7:P26,P28:P37)</f>
        <v>44.08700000000001</v>
      </c>
      <c r="Q38" s="6">
        <f>AVERAGE(Q7:Q26,Q28:Q37)</f>
        <v>43.976000000000006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64</v>
      </c>
      <c r="B41">
        <v>40.5</v>
      </c>
      <c r="C41">
        <v>41.8</v>
      </c>
      <c r="D41">
        <v>41.1</v>
      </c>
      <c r="E41">
        <v>40.3</v>
      </c>
      <c r="F41">
        <v>41</v>
      </c>
      <c r="G41">
        <v>42.3</v>
      </c>
      <c r="H41">
        <v>41.8</v>
      </c>
      <c r="I41">
        <v>41</v>
      </c>
      <c r="J41">
        <v>42.1</v>
      </c>
      <c r="K41">
        <v>43.2</v>
      </c>
      <c r="L41">
        <v>42.9</v>
      </c>
      <c r="M41">
        <v>42.2</v>
      </c>
      <c r="N41">
        <v>43.1</v>
      </c>
      <c r="O41">
        <v>44</v>
      </c>
      <c r="P41">
        <v>43.3</v>
      </c>
      <c r="Q41">
        <v>42.4</v>
      </c>
    </row>
    <row r="42" spans="1:17" ht="12.75">
      <c r="A42" t="s">
        <v>65</v>
      </c>
      <c r="B42" s="6">
        <f>B38</f>
        <v>42.634</v>
      </c>
      <c r="C42" s="6">
        <f aca="true" t="shared" si="0" ref="C42:Q42">C38</f>
        <v>42.58466666666666</v>
      </c>
      <c r="D42" s="6">
        <f t="shared" si="0"/>
        <v>41.87500000000001</v>
      </c>
      <c r="E42" s="6">
        <f t="shared" si="0"/>
        <v>41.973000000000006</v>
      </c>
      <c r="F42" s="6">
        <f t="shared" si="0"/>
        <v>43.040333333333336</v>
      </c>
      <c r="G42" s="6">
        <f t="shared" si="0"/>
        <v>43.18933333333333</v>
      </c>
      <c r="H42" s="6">
        <f t="shared" si="0"/>
        <v>42.544</v>
      </c>
      <c r="I42" s="6">
        <f t="shared" si="0"/>
        <v>42.54333333333333</v>
      </c>
      <c r="J42" s="6">
        <f t="shared" si="0"/>
        <v>43.849999999999994</v>
      </c>
      <c r="K42" s="6">
        <f t="shared" si="0"/>
        <v>43.765999999999984</v>
      </c>
      <c r="L42" s="6">
        <f t="shared" si="0"/>
        <v>43.30233333333333</v>
      </c>
      <c r="M42" s="6">
        <f t="shared" si="0"/>
        <v>43.03033333333334</v>
      </c>
      <c r="N42" s="6">
        <f t="shared" si="0"/>
        <v>44.560333333333325</v>
      </c>
      <c r="O42" s="6">
        <f t="shared" si="0"/>
        <v>44.725</v>
      </c>
      <c r="P42" s="6">
        <f t="shared" si="0"/>
        <v>44.08700000000001</v>
      </c>
      <c r="Q42" s="6">
        <f t="shared" si="0"/>
        <v>43.976000000000006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40" sqref="B40:Q40"/>
    </sheetView>
  </sheetViews>
  <sheetFormatPr defaultColWidth="9.140625" defaultRowHeight="12.75"/>
  <cols>
    <col min="1" max="1" width="11.421875" style="0" bestFit="1" customWidth="1"/>
    <col min="2" max="17" width="7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56</v>
      </c>
      <c r="B2" t="s">
        <v>57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41</v>
      </c>
      <c r="C6" t="s">
        <v>39</v>
      </c>
      <c r="D6" t="s">
        <v>39</v>
      </c>
      <c r="E6" t="s">
        <v>39</v>
      </c>
      <c r="F6" t="s">
        <v>41</v>
      </c>
      <c r="G6" t="s">
        <v>39</v>
      </c>
      <c r="H6" t="s">
        <v>39</v>
      </c>
      <c r="I6" t="s">
        <v>39</v>
      </c>
      <c r="J6" t="s">
        <v>41</v>
      </c>
      <c r="K6" t="s">
        <v>39</v>
      </c>
      <c r="L6" t="s">
        <v>39</v>
      </c>
      <c r="M6" t="s">
        <v>39</v>
      </c>
      <c r="N6" t="s">
        <v>41</v>
      </c>
      <c r="O6" t="s">
        <v>39</v>
      </c>
      <c r="P6" t="s">
        <v>39</v>
      </c>
      <c r="Q6" t="s">
        <v>39</v>
      </c>
    </row>
    <row r="7" spans="1:17" ht="12.75">
      <c r="A7">
        <v>20050101</v>
      </c>
      <c r="B7">
        <v>39.358</v>
      </c>
      <c r="C7">
        <v>40.437</v>
      </c>
      <c r="D7">
        <v>40.882</v>
      </c>
      <c r="E7">
        <v>37.916</v>
      </c>
      <c r="F7">
        <v>39.366</v>
      </c>
      <c r="G7">
        <v>42.246</v>
      </c>
      <c r="H7">
        <v>42.512</v>
      </c>
      <c r="I7">
        <v>40.853</v>
      </c>
      <c r="J7">
        <v>40.17</v>
      </c>
      <c r="K7">
        <v>41.01</v>
      </c>
      <c r="L7">
        <v>42.419</v>
      </c>
      <c r="M7">
        <v>41.526</v>
      </c>
      <c r="N7">
        <v>40.851</v>
      </c>
      <c r="O7">
        <v>41.054</v>
      </c>
      <c r="P7">
        <v>42.904</v>
      </c>
      <c r="Q7">
        <v>40.786</v>
      </c>
    </row>
    <row r="8" spans="1:17" ht="12.75">
      <c r="A8">
        <v>20050102</v>
      </c>
      <c r="B8">
        <v>37.609</v>
      </c>
      <c r="C8">
        <v>35.17</v>
      </c>
      <c r="D8">
        <v>37.806</v>
      </c>
      <c r="E8">
        <v>37.291</v>
      </c>
      <c r="F8">
        <v>41.679</v>
      </c>
      <c r="G8">
        <v>41.569</v>
      </c>
      <c r="H8">
        <v>40.222</v>
      </c>
      <c r="I8">
        <v>38.729</v>
      </c>
      <c r="J8">
        <v>44.177</v>
      </c>
      <c r="K8">
        <v>44.095</v>
      </c>
      <c r="L8">
        <v>42.084</v>
      </c>
      <c r="M8">
        <v>40.268</v>
      </c>
      <c r="N8">
        <v>44.373</v>
      </c>
      <c r="O8">
        <v>44.17</v>
      </c>
      <c r="P8">
        <v>42.397</v>
      </c>
      <c r="Q8">
        <v>39.873</v>
      </c>
    </row>
    <row r="9" spans="1:17" ht="12.75">
      <c r="A9">
        <v>20050103</v>
      </c>
      <c r="B9">
        <v>41.685</v>
      </c>
      <c r="C9">
        <v>43.904</v>
      </c>
      <c r="D9">
        <v>40.745</v>
      </c>
      <c r="E9">
        <v>41.403</v>
      </c>
      <c r="F9">
        <v>39.667</v>
      </c>
      <c r="G9">
        <v>41.097</v>
      </c>
      <c r="H9">
        <v>39.747</v>
      </c>
      <c r="I9">
        <v>40.549</v>
      </c>
      <c r="J9">
        <v>42.305</v>
      </c>
      <c r="K9">
        <v>43.353</v>
      </c>
      <c r="L9">
        <v>42.85</v>
      </c>
      <c r="M9">
        <v>44.429</v>
      </c>
      <c r="N9">
        <v>42.926</v>
      </c>
      <c r="O9">
        <v>44.62</v>
      </c>
      <c r="P9">
        <v>43.538</v>
      </c>
      <c r="Q9">
        <v>44.425</v>
      </c>
    </row>
    <row r="10" spans="1:17" ht="12.75">
      <c r="A10">
        <v>20050104</v>
      </c>
      <c r="B10">
        <v>41.787</v>
      </c>
      <c r="C10">
        <v>40.254</v>
      </c>
      <c r="D10">
        <v>37.845</v>
      </c>
      <c r="E10">
        <v>38.395</v>
      </c>
      <c r="F10">
        <v>40.962</v>
      </c>
      <c r="G10">
        <v>39.293</v>
      </c>
      <c r="H10">
        <v>37.892</v>
      </c>
      <c r="I10">
        <v>38.48</v>
      </c>
      <c r="J10">
        <v>42.104</v>
      </c>
      <c r="K10">
        <v>41.741</v>
      </c>
      <c r="L10">
        <v>38.542</v>
      </c>
      <c r="M10">
        <v>39.612</v>
      </c>
      <c r="N10">
        <v>45.114</v>
      </c>
      <c r="O10">
        <v>44.207</v>
      </c>
      <c r="P10">
        <v>42.803</v>
      </c>
      <c r="Q10">
        <v>43.194</v>
      </c>
    </row>
    <row r="11" spans="1:17" ht="12.75">
      <c r="A11">
        <v>20050105</v>
      </c>
      <c r="B11">
        <v>34.93</v>
      </c>
      <c r="C11">
        <v>38.485</v>
      </c>
      <c r="D11">
        <v>36.812</v>
      </c>
      <c r="E11">
        <v>38.433</v>
      </c>
      <c r="F11">
        <v>39.463</v>
      </c>
      <c r="G11">
        <v>41.912</v>
      </c>
      <c r="H11">
        <v>39.752</v>
      </c>
      <c r="I11">
        <v>40.728</v>
      </c>
      <c r="J11">
        <v>41.817</v>
      </c>
      <c r="K11">
        <v>45.159</v>
      </c>
      <c r="L11">
        <v>41.796</v>
      </c>
      <c r="M11">
        <v>41.645</v>
      </c>
      <c r="N11">
        <v>41.452</v>
      </c>
      <c r="O11">
        <v>42.004</v>
      </c>
      <c r="P11">
        <v>41.122</v>
      </c>
      <c r="Q11">
        <v>39.699</v>
      </c>
    </row>
    <row r="12" spans="1:17" ht="12.75">
      <c r="A12">
        <v>20050106</v>
      </c>
      <c r="B12">
        <v>41.494</v>
      </c>
      <c r="C12">
        <v>42.642</v>
      </c>
      <c r="D12">
        <v>41.481</v>
      </c>
      <c r="E12">
        <v>37.611</v>
      </c>
      <c r="F12">
        <v>41.043</v>
      </c>
      <c r="G12">
        <v>41.035</v>
      </c>
      <c r="H12">
        <v>40.253</v>
      </c>
      <c r="I12">
        <v>37.855</v>
      </c>
      <c r="J12">
        <v>42.772</v>
      </c>
      <c r="K12">
        <v>41.985</v>
      </c>
      <c r="L12">
        <v>41.609</v>
      </c>
      <c r="M12">
        <v>38.578</v>
      </c>
      <c r="N12">
        <v>44.714</v>
      </c>
      <c r="O12">
        <v>46.101</v>
      </c>
      <c r="P12">
        <v>43.817</v>
      </c>
      <c r="Q12">
        <v>43.232</v>
      </c>
    </row>
    <row r="13" spans="1:17" ht="12.75">
      <c r="A13">
        <v>20050107</v>
      </c>
      <c r="B13">
        <v>42.596</v>
      </c>
      <c r="C13">
        <v>42.161</v>
      </c>
      <c r="D13">
        <v>40.519</v>
      </c>
      <c r="E13">
        <v>41.566</v>
      </c>
      <c r="F13">
        <v>39.245</v>
      </c>
      <c r="G13">
        <v>40.727</v>
      </c>
      <c r="H13">
        <v>40.059</v>
      </c>
      <c r="I13">
        <v>40.332</v>
      </c>
      <c r="J13">
        <v>41.743</v>
      </c>
      <c r="K13">
        <v>41.638</v>
      </c>
      <c r="L13">
        <v>40.136</v>
      </c>
      <c r="M13">
        <v>37.945</v>
      </c>
      <c r="N13">
        <v>42.069</v>
      </c>
      <c r="O13">
        <v>45.665</v>
      </c>
      <c r="P13">
        <v>43.704</v>
      </c>
      <c r="Q13">
        <v>42.831</v>
      </c>
    </row>
    <row r="14" spans="1:17" ht="12.75">
      <c r="A14">
        <v>20050108</v>
      </c>
      <c r="B14">
        <v>41.589</v>
      </c>
      <c r="C14">
        <v>43.625</v>
      </c>
      <c r="D14">
        <v>40.018</v>
      </c>
      <c r="E14">
        <v>40.405</v>
      </c>
      <c r="F14">
        <v>37.608</v>
      </c>
      <c r="G14">
        <v>37.944</v>
      </c>
      <c r="H14">
        <v>35.968</v>
      </c>
      <c r="I14">
        <v>38.92</v>
      </c>
      <c r="J14">
        <v>38.62</v>
      </c>
      <c r="K14">
        <v>36.663</v>
      </c>
      <c r="L14">
        <v>36.366</v>
      </c>
      <c r="M14">
        <v>39.44</v>
      </c>
      <c r="N14">
        <v>38.543</v>
      </c>
      <c r="O14">
        <v>38.486</v>
      </c>
      <c r="P14">
        <v>37.985</v>
      </c>
      <c r="Q14">
        <v>38.877</v>
      </c>
    </row>
    <row r="15" spans="1:17" ht="12.75">
      <c r="A15">
        <v>20050109</v>
      </c>
      <c r="B15">
        <v>42.01</v>
      </c>
      <c r="C15">
        <v>44.094</v>
      </c>
      <c r="D15">
        <v>43.695</v>
      </c>
      <c r="E15">
        <v>44.254</v>
      </c>
      <c r="F15">
        <v>39.285</v>
      </c>
      <c r="G15">
        <v>41.756</v>
      </c>
      <c r="H15">
        <v>41.235</v>
      </c>
      <c r="I15">
        <v>43.891</v>
      </c>
      <c r="J15">
        <v>40.143</v>
      </c>
      <c r="K15">
        <v>42.207</v>
      </c>
      <c r="L15">
        <v>41.868</v>
      </c>
      <c r="M15">
        <v>45.473</v>
      </c>
      <c r="N15">
        <v>40.424</v>
      </c>
      <c r="O15">
        <v>42.155</v>
      </c>
      <c r="P15">
        <v>40.386</v>
      </c>
      <c r="Q15">
        <v>43.921</v>
      </c>
    </row>
    <row r="16" spans="1:17" ht="12.75">
      <c r="A16">
        <v>20050110</v>
      </c>
      <c r="B16">
        <v>39.438</v>
      </c>
      <c r="C16">
        <v>41.997</v>
      </c>
      <c r="D16">
        <v>42.853</v>
      </c>
      <c r="E16">
        <v>39.036</v>
      </c>
      <c r="F16">
        <v>40.811</v>
      </c>
      <c r="G16">
        <v>43.517</v>
      </c>
      <c r="H16">
        <v>45.369</v>
      </c>
      <c r="I16">
        <v>40.374</v>
      </c>
      <c r="J16">
        <v>42.291</v>
      </c>
      <c r="K16">
        <v>43.79</v>
      </c>
      <c r="L16">
        <v>46.964</v>
      </c>
      <c r="M16">
        <v>43.071</v>
      </c>
      <c r="N16">
        <v>44.458</v>
      </c>
      <c r="O16">
        <v>43.272</v>
      </c>
      <c r="P16">
        <v>43.326</v>
      </c>
      <c r="Q16">
        <v>40.951</v>
      </c>
    </row>
    <row r="17" spans="1:17" ht="12.75">
      <c r="A17">
        <v>20050111</v>
      </c>
      <c r="B17">
        <v>39.351</v>
      </c>
      <c r="C17">
        <v>40.338</v>
      </c>
      <c r="D17">
        <v>38.806</v>
      </c>
      <c r="E17">
        <v>36.78</v>
      </c>
      <c r="F17">
        <v>41.939</v>
      </c>
      <c r="G17">
        <v>44.159</v>
      </c>
      <c r="H17">
        <v>42.458</v>
      </c>
      <c r="I17">
        <v>40.279</v>
      </c>
      <c r="J17">
        <v>40.828</v>
      </c>
      <c r="K17">
        <v>42.295</v>
      </c>
      <c r="L17">
        <v>41.551</v>
      </c>
      <c r="M17">
        <v>40.002</v>
      </c>
      <c r="N17">
        <v>41.17</v>
      </c>
      <c r="O17">
        <v>41.102</v>
      </c>
      <c r="P17">
        <v>40.196</v>
      </c>
      <c r="Q17">
        <v>39.373</v>
      </c>
    </row>
    <row r="18" spans="1:17" ht="12.75">
      <c r="A18">
        <v>20050112</v>
      </c>
      <c r="B18">
        <v>37.794</v>
      </c>
      <c r="C18">
        <v>36.985</v>
      </c>
      <c r="D18">
        <v>35.326</v>
      </c>
      <c r="E18">
        <v>32.788</v>
      </c>
      <c r="F18">
        <v>35.817</v>
      </c>
      <c r="G18">
        <v>34.826</v>
      </c>
      <c r="H18">
        <v>34.173</v>
      </c>
      <c r="I18">
        <v>32.046</v>
      </c>
      <c r="J18">
        <v>40.318</v>
      </c>
      <c r="K18">
        <v>39.934</v>
      </c>
      <c r="L18">
        <v>37.086</v>
      </c>
      <c r="M18">
        <v>35.508</v>
      </c>
      <c r="N18">
        <v>40.045</v>
      </c>
      <c r="O18">
        <v>40.849</v>
      </c>
      <c r="P18">
        <v>38.253</v>
      </c>
      <c r="Q18">
        <v>37.136</v>
      </c>
    </row>
    <row r="19" spans="1:17" ht="12.75">
      <c r="A19">
        <v>20050113</v>
      </c>
      <c r="B19">
        <v>38.726</v>
      </c>
      <c r="C19">
        <v>39.283</v>
      </c>
      <c r="D19">
        <v>38.376</v>
      </c>
      <c r="E19">
        <v>36.947</v>
      </c>
      <c r="F19">
        <v>39.007</v>
      </c>
      <c r="G19">
        <v>38.129</v>
      </c>
      <c r="H19">
        <v>39.101</v>
      </c>
      <c r="I19">
        <v>37.98</v>
      </c>
      <c r="J19">
        <v>39.298</v>
      </c>
      <c r="K19">
        <v>41.15</v>
      </c>
      <c r="L19">
        <v>39.413</v>
      </c>
      <c r="M19">
        <v>38.779</v>
      </c>
      <c r="N19">
        <v>39.891</v>
      </c>
      <c r="O19">
        <v>39.643</v>
      </c>
      <c r="P19">
        <v>40.007</v>
      </c>
      <c r="Q19">
        <v>40.518</v>
      </c>
    </row>
    <row r="20" spans="1:17" ht="12.75">
      <c r="A20">
        <v>20050114</v>
      </c>
      <c r="B20">
        <v>37.175</v>
      </c>
      <c r="C20">
        <v>36.466</v>
      </c>
      <c r="D20">
        <v>38.104</v>
      </c>
      <c r="E20">
        <v>41.728</v>
      </c>
      <c r="F20">
        <v>35.999</v>
      </c>
      <c r="G20">
        <v>35.878</v>
      </c>
      <c r="H20">
        <v>37.361</v>
      </c>
      <c r="I20">
        <v>39.896</v>
      </c>
      <c r="J20">
        <v>38.472</v>
      </c>
      <c r="K20">
        <v>38.516</v>
      </c>
      <c r="L20">
        <v>39.713</v>
      </c>
      <c r="M20">
        <v>43.97</v>
      </c>
      <c r="N20">
        <v>38.347</v>
      </c>
      <c r="O20">
        <v>36.963</v>
      </c>
      <c r="P20">
        <v>39.376</v>
      </c>
      <c r="Q20">
        <v>42.669</v>
      </c>
    </row>
    <row r="21" spans="1:17" ht="12.75">
      <c r="A21">
        <v>20050115</v>
      </c>
      <c r="B21">
        <v>45.972</v>
      </c>
      <c r="C21">
        <v>48.95</v>
      </c>
      <c r="D21">
        <v>45.054</v>
      </c>
      <c r="E21">
        <v>40.867</v>
      </c>
      <c r="F21">
        <v>45.491</v>
      </c>
      <c r="G21">
        <v>45.902</v>
      </c>
      <c r="H21">
        <v>46.108</v>
      </c>
      <c r="I21">
        <v>41.923</v>
      </c>
      <c r="J21">
        <v>45.73</v>
      </c>
      <c r="K21">
        <v>48.125</v>
      </c>
      <c r="L21">
        <v>46.9</v>
      </c>
      <c r="M21">
        <v>43.603</v>
      </c>
      <c r="N21">
        <v>48.618</v>
      </c>
      <c r="O21">
        <v>49.861</v>
      </c>
      <c r="P21">
        <v>48.849</v>
      </c>
      <c r="Q21">
        <v>44.577</v>
      </c>
    </row>
    <row r="22" spans="1:17" ht="12.75">
      <c r="A22">
        <v>20050116</v>
      </c>
      <c r="B22">
        <v>43.471</v>
      </c>
      <c r="C22">
        <v>46.171</v>
      </c>
      <c r="D22">
        <v>44.183</v>
      </c>
      <c r="E22">
        <v>46.396</v>
      </c>
      <c r="F22">
        <v>42.808</v>
      </c>
      <c r="G22">
        <v>43.898</v>
      </c>
      <c r="H22">
        <v>44.747</v>
      </c>
      <c r="I22">
        <v>45.34</v>
      </c>
      <c r="J22">
        <v>45.259</v>
      </c>
      <c r="K22">
        <v>46.382</v>
      </c>
      <c r="L22">
        <v>45.803</v>
      </c>
      <c r="M22">
        <v>44.391</v>
      </c>
      <c r="N22">
        <v>46.255</v>
      </c>
      <c r="O22">
        <v>47.13</v>
      </c>
      <c r="P22">
        <v>45.299</v>
      </c>
      <c r="Q22">
        <v>43.487</v>
      </c>
    </row>
    <row r="23" spans="1:17" ht="12.75">
      <c r="A23">
        <v>20050117</v>
      </c>
      <c r="B23">
        <v>43.453</v>
      </c>
      <c r="C23">
        <v>43.483</v>
      </c>
      <c r="D23">
        <v>39.839</v>
      </c>
      <c r="E23">
        <v>37.307</v>
      </c>
      <c r="F23">
        <v>48.795</v>
      </c>
      <c r="G23">
        <v>51.253</v>
      </c>
      <c r="H23">
        <v>46.16</v>
      </c>
      <c r="I23">
        <v>42.95</v>
      </c>
      <c r="J23">
        <v>46.312</v>
      </c>
      <c r="K23">
        <v>46.105</v>
      </c>
      <c r="L23">
        <v>44.464</v>
      </c>
      <c r="M23">
        <v>42.873</v>
      </c>
      <c r="N23">
        <v>41.665</v>
      </c>
      <c r="O23">
        <v>42.092</v>
      </c>
      <c r="P23">
        <v>41.566</v>
      </c>
      <c r="Q23">
        <v>39.266</v>
      </c>
    </row>
    <row r="24" spans="1:17" ht="12.75">
      <c r="A24">
        <v>20050118</v>
      </c>
      <c r="B24">
        <v>36.225</v>
      </c>
      <c r="C24">
        <v>38.173</v>
      </c>
      <c r="D24">
        <v>38.265</v>
      </c>
      <c r="E24">
        <v>36.841</v>
      </c>
      <c r="F24">
        <v>37.428</v>
      </c>
      <c r="G24">
        <v>40.455</v>
      </c>
      <c r="H24">
        <v>39.366</v>
      </c>
      <c r="I24">
        <v>39.468</v>
      </c>
      <c r="J24">
        <v>41.561</v>
      </c>
      <c r="K24">
        <v>43.054</v>
      </c>
      <c r="L24">
        <v>42.736</v>
      </c>
      <c r="M24">
        <v>43.721</v>
      </c>
      <c r="N24">
        <v>42.02</v>
      </c>
      <c r="O24">
        <v>44.54</v>
      </c>
      <c r="P24">
        <v>42.638</v>
      </c>
      <c r="Q24">
        <v>40.495</v>
      </c>
    </row>
    <row r="25" spans="1:17" ht="12.75">
      <c r="A25">
        <v>20050119</v>
      </c>
      <c r="B25">
        <v>38.648</v>
      </c>
      <c r="C25">
        <v>40.987</v>
      </c>
      <c r="D25">
        <v>45.209</v>
      </c>
      <c r="E25">
        <v>45.221</v>
      </c>
      <c r="F25">
        <v>38.465</v>
      </c>
      <c r="G25">
        <v>41.745</v>
      </c>
      <c r="H25">
        <v>46.1</v>
      </c>
      <c r="I25">
        <v>45.883</v>
      </c>
      <c r="J25">
        <v>41.263</v>
      </c>
      <c r="K25">
        <v>43.999</v>
      </c>
      <c r="L25">
        <v>47.258</v>
      </c>
      <c r="M25">
        <v>45.732</v>
      </c>
      <c r="N25">
        <v>43.656</v>
      </c>
      <c r="O25">
        <v>45.743</v>
      </c>
      <c r="P25">
        <v>44.914</v>
      </c>
      <c r="Q25">
        <v>45.311</v>
      </c>
    </row>
    <row r="26" spans="1:17" ht="12.75">
      <c r="A26">
        <v>20050120</v>
      </c>
      <c r="B26">
        <v>42.098</v>
      </c>
      <c r="C26">
        <v>43.652</v>
      </c>
      <c r="D26">
        <v>44.406</v>
      </c>
      <c r="E26">
        <v>42.678</v>
      </c>
      <c r="F26">
        <v>43.434</v>
      </c>
      <c r="G26">
        <v>44.928</v>
      </c>
      <c r="H26">
        <v>45.305</v>
      </c>
      <c r="I26">
        <v>44.209</v>
      </c>
      <c r="J26">
        <v>42.88</v>
      </c>
      <c r="K26">
        <v>42.844</v>
      </c>
      <c r="L26">
        <v>43.682</v>
      </c>
      <c r="M26">
        <v>41.65</v>
      </c>
      <c r="N26">
        <v>44.818</v>
      </c>
      <c r="O26">
        <v>45.731</v>
      </c>
      <c r="P26">
        <v>45.645</v>
      </c>
      <c r="Q26">
        <v>45.113</v>
      </c>
    </row>
    <row r="27" spans="1:17" ht="12.75">
      <c r="A27">
        <v>20050121</v>
      </c>
      <c r="B27">
        <v>44.197</v>
      </c>
      <c r="C27">
        <v>48.194</v>
      </c>
      <c r="D27">
        <v>46.971</v>
      </c>
      <c r="E27">
        <v>42.953</v>
      </c>
      <c r="F27">
        <v>41.181</v>
      </c>
      <c r="G27">
        <v>42.964</v>
      </c>
      <c r="H27">
        <v>44.76</v>
      </c>
      <c r="I27">
        <v>42.788</v>
      </c>
      <c r="J27">
        <v>42.882</v>
      </c>
      <c r="K27">
        <v>43.748</v>
      </c>
      <c r="L27">
        <v>44.22</v>
      </c>
      <c r="M27">
        <v>45.001</v>
      </c>
      <c r="N27">
        <v>42.827</v>
      </c>
      <c r="O27">
        <v>45.629</v>
      </c>
      <c r="P27">
        <v>48.002</v>
      </c>
      <c r="Q27">
        <v>45.559</v>
      </c>
    </row>
    <row r="28" spans="1:17" ht="12.75">
      <c r="A28">
        <v>20050122</v>
      </c>
      <c r="B28">
        <v>39.629</v>
      </c>
      <c r="C28">
        <v>40.955</v>
      </c>
      <c r="D28">
        <v>41.502</v>
      </c>
      <c r="E28">
        <v>36.524</v>
      </c>
      <c r="F28">
        <v>41.419</v>
      </c>
      <c r="G28">
        <v>44.185</v>
      </c>
      <c r="H28">
        <v>47.091</v>
      </c>
      <c r="I28">
        <v>42.175</v>
      </c>
      <c r="J28">
        <v>43.6</v>
      </c>
      <c r="K28">
        <v>44.289</v>
      </c>
      <c r="L28">
        <v>44.505</v>
      </c>
      <c r="M28">
        <v>39.654</v>
      </c>
      <c r="N28">
        <v>45.674</v>
      </c>
      <c r="O28">
        <v>45.346</v>
      </c>
      <c r="P28">
        <v>43.116</v>
      </c>
      <c r="Q28">
        <v>40.215</v>
      </c>
    </row>
    <row r="29" spans="1:17" ht="12.75">
      <c r="A29">
        <v>20050123</v>
      </c>
      <c r="B29">
        <v>40.006</v>
      </c>
      <c r="C29">
        <v>47.083</v>
      </c>
      <c r="D29">
        <v>46.703</v>
      </c>
      <c r="E29">
        <v>42.681</v>
      </c>
      <c r="F29">
        <v>37.143</v>
      </c>
      <c r="G29">
        <v>40.111</v>
      </c>
      <c r="H29">
        <v>42.015</v>
      </c>
      <c r="I29">
        <v>37.929</v>
      </c>
      <c r="J29">
        <v>39.876</v>
      </c>
      <c r="K29">
        <v>43.498</v>
      </c>
      <c r="L29">
        <v>45.339</v>
      </c>
      <c r="M29">
        <v>40.379</v>
      </c>
      <c r="N29">
        <v>37.934</v>
      </c>
      <c r="O29">
        <v>38.405</v>
      </c>
      <c r="P29">
        <v>40.407</v>
      </c>
      <c r="Q29">
        <v>40.072</v>
      </c>
    </row>
    <row r="30" spans="1:17" ht="12.75">
      <c r="A30">
        <v>20050124</v>
      </c>
      <c r="B30">
        <v>40.568</v>
      </c>
      <c r="C30">
        <v>40.183</v>
      </c>
      <c r="D30">
        <v>40.999</v>
      </c>
      <c r="E30">
        <v>42.329</v>
      </c>
      <c r="F30">
        <v>45.914</v>
      </c>
      <c r="G30">
        <v>45.595</v>
      </c>
      <c r="H30">
        <v>42.943</v>
      </c>
      <c r="I30">
        <v>42.144</v>
      </c>
      <c r="J30">
        <v>40.33</v>
      </c>
      <c r="K30">
        <v>40.965</v>
      </c>
      <c r="L30">
        <v>39.414</v>
      </c>
      <c r="M30">
        <v>40.187</v>
      </c>
      <c r="N30">
        <v>43.277</v>
      </c>
      <c r="O30">
        <v>43.458</v>
      </c>
      <c r="P30">
        <v>41.104</v>
      </c>
      <c r="Q30">
        <v>40.204</v>
      </c>
    </row>
    <row r="31" spans="1:17" ht="12.75">
      <c r="A31">
        <v>20050125</v>
      </c>
      <c r="B31">
        <v>46.017</v>
      </c>
      <c r="C31">
        <v>43.702</v>
      </c>
      <c r="D31">
        <v>41.223</v>
      </c>
      <c r="E31">
        <v>40.053</v>
      </c>
      <c r="F31">
        <v>45.348</v>
      </c>
      <c r="G31">
        <v>41.057</v>
      </c>
      <c r="H31">
        <v>38.51</v>
      </c>
      <c r="I31">
        <v>37.311</v>
      </c>
      <c r="J31">
        <v>44.563</v>
      </c>
      <c r="K31">
        <v>42.034</v>
      </c>
      <c r="L31">
        <v>39.739</v>
      </c>
      <c r="M31">
        <v>38.032</v>
      </c>
      <c r="N31">
        <v>44.351</v>
      </c>
      <c r="O31">
        <v>41.935</v>
      </c>
      <c r="P31">
        <v>39.655</v>
      </c>
      <c r="Q31">
        <v>37.345</v>
      </c>
    </row>
    <row r="32" spans="1:17" ht="12.75">
      <c r="A32">
        <v>20050126</v>
      </c>
      <c r="B32">
        <v>39.293</v>
      </c>
      <c r="C32">
        <v>42.978</v>
      </c>
      <c r="D32">
        <v>45.699</v>
      </c>
      <c r="E32">
        <v>43.803</v>
      </c>
      <c r="F32">
        <v>42.073</v>
      </c>
      <c r="G32">
        <v>42.087</v>
      </c>
      <c r="H32">
        <v>42.122</v>
      </c>
      <c r="I32">
        <v>41.759</v>
      </c>
      <c r="J32">
        <v>38.863</v>
      </c>
      <c r="K32">
        <v>41.698</v>
      </c>
      <c r="L32">
        <v>45.716</v>
      </c>
      <c r="M32">
        <v>44.984</v>
      </c>
      <c r="N32">
        <v>40.244</v>
      </c>
      <c r="O32">
        <v>42.226</v>
      </c>
      <c r="P32">
        <v>44.416</v>
      </c>
      <c r="Q32">
        <v>42.52</v>
      </c>
    </row>
    <row r="33" spans="1:17" ht="12.75">
      <c r="A33">
        <v>20050127</v>
      </c>
      <c r="B33">
        <v>42.668</v>
      </c>
      <c r="C33">
        <v>45.06</v>
      </c>
      <c r="D33">
        <v>45.105</v>
      </c>
      <c r="E33">
        <v>44.981</v>
      </c>
      <c r="F33">
        <v>46.737</v>
      </c>
      <c r="G33">
        <v>49.964</v>
      </c>
      <c r="H33">
        <v>48.704</v>
      </c>
      <c r="I33">
        <v>47.525</v>
      </c>
      <c r="J33">
        <v>43.357</v>
      </c>
      <c r="K33">
        <v>45.851</v>
      </c>
      <c r="L33">
        <v>49.405</v>
      </c>
      <c r="M33">
        <v>48.789</v>
      </c>
      <c r="N33">
        <v>45.241</v>
      </c>
      <c r="O33">
        <v>47.522</v>
      </c>
      <c r="P33">
        <v>48.144</v>
      </c>
      <c r="Q33">
        <v>47.238</v>
      </c>
    </row>
    <row r="34" spans="1:17" ht="12.75">
      <c r="A34">
        <v>20050128</v>
      </c>
      <c r="B34">
        <v>39.836</v>
      </c>
      <c r="C34">
        <v>38.616</v>
      </c>
      <c r="D34">
        <v>37.649</v>
      </c>
      <c r="E34">
        <v>37.999</v>
      </c>
      <c r="F34">
        <v>44.707</v>
      </c>
      <c r="G34">
        <v>43.278</v>
      </c>
      <c r="H34">
        <v>41.103</v>
      </c>
      <c r="I34">
        <v>41.374</v>
      </c>
      <c r="J34">
        <v>48.247</v>
      </c>
      <c r="K34">
        <v>49.39</v>
      </c>
      <c r="L34">
        <v>47.419</v>
      </c>
      <c r="M34">
        <v>46.691</v>
      </c>
      <c r="N34">
        <v>48.006</v>
      </c>
      <c r="O34">
        <v>47.182</v>
      </c>
      <c r="P34">
        <v>47.519</v>
      </c>
      <c r="Q34">
        <v>46.939</v>
      </c>
    </row>
    <row r="35" spans="1:17" ht="12.75">
      <c r="A35">
        <v>20050129</v>
      </c>
      <c r="B35">
        <v>36.768</v>
      </c>
      <c r="C35">
        <v>40.18</v>
      </c>
      <c r="D35">
        <v>39.129</v>
      </c>
      <c r="E35">
        <v>41.269</v>
      </c>
      <c r="F35">
        <v>36.993</v>
      </c>
      <c r="G35">
        <v>43.028</v>
      </c>
      <c r="H35">
        <v>42.182</v>
      </c>
      <c r="I35">
        <v>44.02</v>
      </c>
      <c r="J35">
        <v>41.095</v>
      </c>
      <c r="K35">
        <v>43.978</v>
      </c>
      <c r="L35">
        <v>43.339</v>
      </c>
      <c r="M35">
        <v>45.02</v>
      </c>
      <c r="N35">
        <v>45.683</v>
      </c>
      <c r="O35">
        <v>52.191</v>
      </c>
      <c r="P35">
        <v>48.028</v>
      </c>
      <c r="Q35">
        <v>47.53</v>
      </c>
    </row>
    <row r="36" spans="1:17" ht="12.75">
      <c r="A36">
        <v>20050130</v>
      </c>
      <c r="B36">
        <v>39.572</v>
      </c>
      <c r="C36">
        <v>39.774</v>
      </c>
      <c r="D36">
        <v>38.379</v>
      </c>
      <c r="E36">
        <v>37.757</v>
      </c>
      <c r="F36">
        <v>41.273</v>
      </c>
      <c r="G36">
        <v>42.766</v>
      </c>
      <c r="H36">
        <v>41.189</v>
      </c>
      <c r="I36">
        <v>39.57</v>
      </c>
      <c r="J36">
        <v>42.874</v>
      </c>
      <c r="K36">
        <v>43.494</v>
      </c>
      <c r="L36">
        <v>42.95</v>
      </c>
      <c r="M36">
        <v>42.611</v>
      </c>
      <c r="N36">
        <v>45.413</v>
      </c>
      <c r="O36">
        <v>46.59</v>
      </c>
      <c r="P36">
        <v>45.294</v>
      </c>
      <c r="Q36">
        <v>43.955</v>
      </c>
    </row>
    <row r="37" spans="1:17" ht="12.75">
      <c r="A37">
        <v>20050131</v>
      </c>
      <c r="B37">
        <v>40.093</v>
      </c>
      <c r="C37">
        <v>42.028</v>
      </c>
      <c r="D37">
        <v>41.224</v>
      </c>
      <c r="E37">
        <v>45.05</v>
      </c>
      <c r="F37">
        <v>40.109</v>
      </c>
      <c r="G37">
        <v>43.261</v>
      </c>
      <c r="H37">
        <v>41.809</v>
      </c>
      <c r="I37">
        <v>44.644</v>
      </c>
      <c r="J37">
        <v>42.756</v>
      </c>
      <c r="K37">
        <v>45.716</v>
      </c>
      <c r="L37">
        <v>43.855</v>
      </c>
      <c r="M37">
        <v>45.824</v>
      </c>
      <c r="N37">
        <v>46.062</v>
      </c>
      <c r="O37">
        <v>49.343</v>
      </c>
      <c r="P37">
        <v>46.477</v>
      </c>
      <c r="Q37">
        <v>45.944</v>
      </c>
    </row>
    <row r="38" spans="2:17" ht="12.75">
      <c r="B38" s="6">
        <f>AVERAGE(B7:B37)</f>
        <v>40.4534193548387</v>
      </c>
      <c r="C38" s="6">
        <f aca="true" t="shared" si="0" ref="C38:Q38">AVERAGE(C7:C37)</f>
        <v>41.806774193548385</v>
      </c>
      <c r="D38" s="6">
        <f t="shared" si="0"/>
        <v>41.12280645161289</v>
      </c>
      <c r="E38" s="6">
        <f t="shared" si="0"/>
        <v>40.29877419354838</v>
      </c>
      <c r="F38" s="6">
        <f t="shared" si="0"/>
        <v>41.006741935483866</v>
      </c>
      <c r="G38" s="6">
        <f t="shared" si="0"/>
        <v>42.27629032258065</v>
      </c>
      <c r="H38" s="6">
        <f t="shared" si="0"/>
        <v>41.816645161290324</v>
      </c>
      <c r="I38" s="6">
        <f t="shared" si="0"/>
        <v>41.02980645161291</v>
      </c>
      <c r="J38" s="6">
        <f t="shared" si="0"/>
        <v>42.145354838709686</v>
      </c>
      <c r="K38" s="6">
        <f t="shared" si="0"/>
        <v>43.184064516129034</v>
      </c>
      <c r="L38" s="6">
        <f t="shared" si="0"/>
        <v>42.875516129032256</v>
      </c>
      <c r="M38" s="6">
        <f t="shared" si="0"/>
        <v>42.23832258064517</v>
      </c>
      <c r="N38" s="6">
        <f t="shared" si="0"/>
        <v>43.100677419354824</v>
      </c>
      <c r="O38" s="6">
        <f t="shared" si="0"/>
        <v>44.03919354838709</v>
      </c>
      <c r="P38" s="6">
        <f t="shared" si="0"/>
        <v>43.254419354838724</v>
      </c>
      <c r="Q38" s="6">
        <f t="shared" si="0"/>
        <v>42.36306451612903</v>
      </c>
    </row>
    <row r="40" spans="2:17" ht="12.75">
      <c r="B40">
        <v>40.5</v>
      </c>
      <c r="C40">
        <v>41.8</v>
      </c>
      <c r="D40">
        <v>41.1</v>
      </c>
      <c r="E40">
        <v>40.3</v>
      </c>
      <c r="F40">
        <v>41</v>
      </c>
      <c r="G40">
        <v>42.3</v>
      </c>
      <c r="H40">
        <v>41.8</v>
      </c>
      <c r="I40">
        <v>41</v>
      </c>
      <c r="J40">
        <v>42.1</v>
      </c>
      <c r="K40">
        <v>43.2</v>
      </c>
      <c r="L40">
        <v>42.9</v>
      </c>
      <c r="M40">
        <v>42.2</v>
      </c>
      <c r="N40">
        <v>43.1</v>
      </c>
      <c r="O40">
        <v>44</v>
      </c>
      <c r="P40">
        <v>43.3</v>
      </c>
      <c r="Q40">
        <v>42.4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workbookViewId="0" topLeftCell="A13">
      <selection activeCell="B38" sqref="B38:Q38"/>
    </sheetView>
  </sheetViews>
  <sheetFormatPr defaultColWidth="9.140625" defaultRowHeight="12.75"/>
  <cols>
    <col min="1" max="1" width="11.421875" style="0" bestFit="1" customWidth="1"/>
    <col min="2" max="2" width="5.7109375" style="0" bestFit="1" customWidth="1"/>
    <col min="3" max="5" width="6.28125" style="0" bestFit="1" customWidth="1"/>
    <col min="6" max="6" width="5.7109375" style="0" bestFit="1" customWidth="1"/>
    <col min="7" max="9" width="6.28125" style="0" bestFit="1" customWidth="1"/>
    <col min="10" max="10" width="5.7109375" style="0" bestFit="1" customWidth="1"/>
    <col min="11" max="13" width="6.28125" style="0" bestFit="1" customWidth="1"/>
    <col min="14" max="14" width="5.7109375" style="0" bestFit="1" customWidth="1"/>
    <col min="15" max="17" width="6.281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58</v>
      </c>
      <c r="B2" t="s">
        <v>59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39</v>
      </c>
      <c r="D6" t="s">
        <v>39</v>
      </c>
      <c r="E6" t="s">
        <v>39</v>
      </c>
      <c r="F6" t="s">
        <v>43</v>
      </c>
      <c r="G6" t="s">
        <v>39</v>
      </c>
      <c r="H6" t="s">
        <v>39</v>
      </c>
      <c r="I6" t="s">
        <v>39</v>
      </c>
      <c r="J6" t="s">
        <v>43</v>
      </c>
      <c r="K6" t="s">
        <v>39</v>
      </c>
      <c r="L6" t="s">
        <v>39</v>
      </c>
      <c r="M6" t="s">
        <v>39</v>
      </c>
      <c r="N6" t="s">
        <v>43</v>
      </c>
      <c r="O6" t="s">
        <v>39</v>
      </c>
      <c r="P6" t="s">
        <v>39</v>
      </c>
      <c r="Q6" t="s">
        <v>39</v>
      </c>
    </row>
    <row r="7" spans="1:17" ht="12.75">
      <c r="A7">
        <v>20050101</v>
      </c>
      <c r="B7">
        <v>5.22</v>
      </c>
      <c r="C7">
        <v>5.15</v>
      </c>
      <c r="D7">
        <v>5.21</v>
      </c>
      <c r="E7">
        <v>5.35</v>
      </c>
      <c r="F7">
        <v>5.02</v>
      </c>
      <c r="G7">
        <v>4.9</v>
      </c>
      <c r="H7">
        <v>5.35</v>
      </c>
      <c r="I7">
        <v>5.29</v>
      </c>
      <c r="J7">
        <v>5.05</v>
      </c>
      <c r="K7">
        <v>5.12</v>
      </c>
      <c r="L7">
        <v>5.85</v>
      </c>
      <c r="M7">
        <v>5.29</v>
      </c>
      <c r="N7">
        <v>5.17</v>
      </c>
      <c r="O7">
        <v>5.03</v>
      </c>
      <c r="P7">
        <v>5.59</v>
      </c>
      <c r="Q7">
        <v>5.04</v>
      </c>
    </row>
    <row r="8" spans="1:17" ht="12.75">
      <c r="A8">
        <v>20050102</v>
      </c>
      <c r="B8">
        <v>5.4</v>
      </c>
      <c r="C8">
        <v>5.25</v>
      </c>
      <c r="D8">
        <v>6.29</v>
      </c>
      <c r="E8">
        <v>5.5</v>
      </c>
      <c r="F8">
        <v>4.98</v>
      </c>
      <c r="G8">
        <v>5.31</v>
      </c>
      <c r="H8">
        <v>6.21</v>
      </c>
      <c r="I8">
        <v>5.46</v>
      </c>
      <c r="J8">
        <v>4.82</v>
      </c>
      <c r="K8">
        <v>5.09</v>
      </c>
      <c r="L8">
        <v>5.61</v>
      </c>
      <c r="M8">
        <v>5.31</v>
      </c>
      <c r="N8">
        <v>5.13</v>
      </c>
      <c r="O8">
        <v>4.98</v>
      </c>
      <c r="P8">
        <v>6.19</v>
      </c>
      <c r="Q8">
        <v>5.35</v>
      </c>
    </row>
    <row r="9" spans="1:17" ht="12.75">
      <c r="A9">
        <v>20050103</v>
      </c>
      <c r="B9">
        <v>5.35</v>
      </c>
      <c r="C9">
        <v>5.65</v>
      </c>
      <c r="D9">
        <v>5.96</v>
      </c>
      <c r="E9">
        <v>5.55</v>
      </c>
      <c r="F9">
        <v>5.97</v>
      </c>
      <c r="G9">
        <v>5.86</v>
      </c>
      <c r="H9">
        <v>6.38</v>
      </c>
      <c r="I9">
        <v>5.58</v>
      </c>
      <c r="J9">
        <v>6.01</v>
      </c>
      <c r="K9">
        <v>6.1</v>
      </c>
      <c r="L9">
        <v>6.73</v>
      </c>
      <c r="M9">
        <v>5.88</v>
      </c>
      <c r="N9">
        <v>6.1</v>
      </c>
      <c r="O9">
        <v>6.41</v>
      </c>
      <c r="P9">
        <v>6.54</v>
      </c>
      <c r="Q9">
        <v>6.18</v>
      </c>
    </row>
    <row r="10" spans="1:17" ht="12.75">
      <c r="A10">
        <v>20050104</v>
      </c>
      <c r="B10">
        <v>6.47</v>
      </c>
      <c r="C10">
        <v>6.46</v>
      </c>
      <c r="D10">
        <v>7.21</v>
      </c>
      <c r="E10">
        <v>7.01</v>
      </c>
      <c r="F10">
        <v>5.55</v>
      </c>
      <c r="G10">
        <v>6.04</v>
      </c>
      <c r="H10">
        <v>6.65</v>
      </c>
      <c r="I10">
        <v>6.67</v>
      </c>
      <c r="J10">
        <v>5.49</v>
      </c>
      <c r="K10">
        <v>5.78</v>
      </c>
      <c r="L10">
        <v>5.87</v>
      </c>
      <c r="M10">
        <v>5.87</v>
      </c>
      <c r="N10">
        <v>5.42</v>
      </c>
      <c r="O10">
        <v>5.46</v>
      </c>
      <c r="P10">
        <v>5.69</v>
      </c>
      <c r="Q10">
        <v>5.87</v>
      </c>
    </row>
    <row r="11" spans="1:17" ht="12.75">
      <c r="A11">
        <v>20050105</v>
      </c>
      <c r="B11">
        <v>6.44</v>
      </c>
      <c r="C11">
        <v>6.27</v>
      </c>
      <c r="D11">
        <v>6.67</v>
      </c>
      <c r="E11">
        <v>5.64</v>
      </c>
      <c r="F11">
        <v>7.15</v>
      </c>
      <c r="G11">
        <v>6.64</v>
      </c>
      <c r="H11">
        <v>7.12</v>
      </c>
      <c r="I11">
        <v>6.38</v>
      </c>
      <c r="J11">
        <v>7.26</v>
      </c>
      <c r="K11">
        <v>6.64</v>
      </c>
      <c r="L11">
        <v>7.1</v>
      </c>
      <c r="M11">
        <v>6.3</v>
      </c>
      <c r="N11">
        <v>5.83</v>
      </c>
      <c r="O11">
        <v>6.27</v>
      </c>
      <c r="P11">
        <v>6.28</v>
      </c>
      <c r="Q11">
        <v>5.84</v>
      </c>
    </row>
    <row r="12" spans="1:17" ht="12.75">
      <c r="A12">
        <v>20050106</v>
      </c>
      <c r="B12">
        <v>5.43</v>
      </c>
      <c r="C12">
        <v>5.13</v>
      </c>
      <c r="D12">
        <v>6.17</v>
      </c>
      <c r="E12">
        <v>5.84</v>
      </c>
      <c r="F12">
        <v>5.56</v>
      </c>
      <c r="G12">
        <v>5.41</v>
      </c>
      <c r="H12">
        <v>6.25</v>
      </c>
      <c r="I12">
        <v>6.19</v>
      </c>
      <c r="J12">
        <v>6.31</v>
      </c>
      <c r="K12">
        <v>5.95</v>
      </c>
      <c r="L12">
        <v>6.65</v>
      </c>
      <c r="M12">
        <v>6.22</v>
      </c>
      <c r="N12">
        <v>6.45</v>
      </c>
      <c r="O12">
        <v>6.07</v>
      </c>
      <c r="P12">
        <v>6.65</v>
      </c>
      <c r="Q12">
        <v>6.58</v>
      </c>
    </row>
    <row r="13" spans="1:17" ht="12.75">
      <c r="A13">
        <v>20050107</v>
      </c>
      <c r="B13">
        <v>5.55</v>
      </c>
      <c r="C13">
        <v>5.59</v>
      </c>
      <c r="D13">
        <v>6.81</v>
      </c>
      <c r="E13">
        <v>6.68</v>
      </c>
      <c r="F13">
        <v>5.96</v>
      </c>
      <c r="G13">
        <v>5.83</v>
      </c>
      <c r="H13">
        <v>6.38</v>
      </c>
      <c r="I13">
        <v>6.52</v>
      </c>
      <c r="J13">
        <v>5.73</v>
      </c>
      <c r="K13">
        <v>6.05</v>
      </c>
      <c r="L13">
        <v>6.09</v>
      </c>
      <c r="M13">
        <v>6.49</v>
      </c>
      <c r="N13">
        <v>5.79</v>
      </c>
      <c r="O13">
        <v>5.71</v>
      </c>
      <c r="P13">
        <v>6.02</v>
      </c>
      <c r="Q13">
        <v>6.18</v>
      </c>
    </row>
    <row r="14" spans="1:17" ht="12.75">
      <c r="A14">
        <v>20050108</v>
      </c>
      <c r="B14">
        <v>6.48</v>
      </c>
      <c r="C14">
        <v>6.47</v>
      </c>
      <c r="D14">
        <v>6.71</v>
      </c>
      <c r="E14">
        <v>6.23</v>
      </c>
      <c r="F14">
        <v>6.68</v>
      </c>
      <c r="G14">
        <v>6.49</v>
      </c>
      <c r="H14">
        <v>7.18</v>
      </c>
      <c r="I14">
        <v>6.61</v>
      </c>
      <c r="J14">
        <v>6.32</v>
      </c>
      <c r="K14">
        <v>6.56</v>
      </c>
      <c r="L14">
        <v>7.18</v>
      </c>
      <c r="M14">
        <v>6.66</v>
      </c>
      <c r="N14">
        <v>6.74</v>
      </c>
      <c r="O14">
        <v>6.82</v>
      </c>
      <c r="P14">
        <v>7.39</v>
      </c>
      <c r="Q14">
        <v>6.98</v>
      </c>
    </row>
    <row r="15" spans="1:17" ht="12.75">
      <c r="A15">
        <v>20050109</v>
      </c>
      <c r="B15">
        <v>5.59</v>
      </c>
      <c r="C15">
        <v>5.88</v>
      </c>
      <c r="D15">
        <v>5.83</v>
      </c>
      <c r="E15">
        <v>5.78</v>
      </c>
      <c r="F15">
        <v>6.45</v>
      </c>
      <c r="G15">
        <v>6.46</v>
      </c>
      <c r="H15">
        <v>6.09</v>
      </c>
      <c r="I15">
        <v>5.89</v>
      </c>
      <c r="J15">
        <v>6.61</v>
      </c>
      <c r="K15">
        <v>6.39</v>
      </c>
      <c r="L15">
        <v>6.06</v>
      </c>
      <c r="M15">
        <v>5.72</v>
      </c>
      <c r="N15">
        <v>6.5</v>
      </c>
      <c r="O15">
        <v>6.76</v>
      </c>
      <c r="P15">
        <v>6.82</v>
      </c>
      <c r="Q15">
        <v>6.14</v>
      </c>
    </row>
    <row r="16" spans="1:17" ht="12.75">
      <c r="A16">
        <v>20050110</v>
      </c>
      <c r="B16">
        <v>6.33</v>
      </c>
      <c r="C16">
        <v>6.45</v>
      </c>
      <c r="D16">
        <v>7.07</v>
      </c>
      <c r="E16">
        <v>6.27</v>
      </c>
      <c r="F16">
        <v>5.83</v>
      </c>
      <c r="G16">
        <v>5.86</v>
      </c>
      <c r="H16">
        <v>7.07</v>
      </c>
      <c r="I16">
        <v>6.38</v>
      </c>
      <c r="J16">
        <v>5.59</v>
      </c>
      <c r="K16">
        <v>5.77</v>
      </c>
      <c r="L16">
        <v>6.93</v>
      </c>
      <c r="M16">
        <v>6.52</v>
      </c>
      <c r="N16">
        <v>5.13</v>
      </c>
      <c r="O16">
        <v>5.6</v>
      </c>
      <c r="P16">
        <v>6.39</v>
      </c>
      <c r="Q16">
        <v>6.25</v>
      </c>
    </row>
    <row r="17" spans="1:17" ht="12.75">
      <c r="A17">
        <v>20050111</v>
      </c>
      <c r="B17">
        <v>6.29</v>
      </c>
      <c r="C17">
        <v>6.28</v>
      </c>
      <c r="D17">
        <v>7.92</v>
      </c>
      <c r="E17">
        <v>7.44</v>
      </c>
      <c r="F17">
        <v>6.45</v>
      </c>
      <c r="G17">
        <v>6.26</v>
      </c>
      <c r="H17">
        <v>7.55</v>
      </c>
      <c r="I17">
        <v>7.4</v>
      </c>
      <c r="J17">
        <v>6.34</v>
      </c>
      <c r="K17">
        <v>6.52</v>
      </c>
      <c r="L17">
        <v>7.64</v>
      </c>
      <c r="M17">
        <v>7.69</v>
      </c>
      <c r="N17">
        <v>6.21</v>
      </c>
      <c r="O17">
        <v>6.53</v>
      </c>
      <c r="P17">
        <v>7.63</v>
      </c>
      <c r="Q17">
        <v>8.62</v>
      </c>
    </row>
    <row r="18" spans="1:17" ht="12.75">
      <c r="A18">
        <v>20050112</v>
      </c>
      <c r="B18">
        <v>6.26</v>
      </c>
      <c r="C18">
        <v>6.9</v>
      </c>
      <c r="D18">
        <v>7.55</v>
      </c>
      <c r="E18">
        <v>6.81</v>
      </c>
      <c r="F18">
        <v>6.72</v>
      </c>
      <c r="G18">
        <v>6.85</v>
      </c>
      <c r="H18">
        <v>7.32</v>
      </c>
      <c r="I18">
        <v>6.92</v>
      </c>
      <c r="J18">
        <v>6.67</v>
      </c>
      <c r="K18">
        <v>6.96</v>
      </c>
      <c r="L18">
        <v>7.4</v>
      </c>
      <c r="M18">
        <v>6.71</v>
      </c>
      <c r="N18">
        <v>7.36</v>
      </c>
      <c r="O18">
        <v>7.86</v>
      </c>
      <c r="P18">
        <v>8.03</v>
      </c>
      <c r="Q18">
        <v>7.96</v>
      </c>
    </row>
    <row r="19" spans="1:17" ht="12.75">
      <c r="A19">
        <v>20050113</v>
      </c>
      <c r="B19">
        <v>6.83</v>
      </c>
      <c r="C19">
        <v>6.62</v>
      </c>
      <c r="D19">
        <v>6.89</v>
      </c>
      <c r="E19">
        <v>6.77</v>
      </c>
      <c r="F19">
        <v>6.45</v>
      </c>
      <c r="G19">
        <v>6.75</v>
      </c>
      <c r="H19">
        <v>6.96</v>
      </c>
      <c r="I19">
        <v>6.84</v>
      </c>
      <c r="J19">
        <v>6.45</v>
      </c>
      <c r="K19">
        <v>6.85</v>
      </c>
      <c r="L19">
        <v>6.72</v>
      </c>
      <c r="M19">
        <v>6.81</v>
      </c>
      <c r="N19">
        <v>6.48</v>
      </c>
      <c r="O19">
        <v>7.09</v>
      </c>
      <c r="P19">
        <v>7.15</v>
      </c>
      <c r="Q19">
        <v>7.27</v>
      </c>
    </row>
    <row r="20" spans="1:17" ht="12.75">
      <c r="A20">
        <v>20050114</v>
      </c>
      <c r="B20">
        <v>5.58</v>
      </c>
      <c r="C20">
        <v>5.16</v>
      </c>
      <c r="D20">
        <v>5.57</v>
      </c>
      <c r="E20">
        <v>4.87</v>
      </c>
      <c r="F20">
        <v>5.87</v>
      </c>
      <c r="G20">
        <v>5.36</v>
      </c>
      <c r="H20">
        <v>5.33</v>
      </c>
      <c r="I20">
        <v>4.61</v>
      </c>
      <c r="J20">
        <v>6.06</v>
      </c>
      <c r="K20">
        <v>5.45</v>
      </c>
      <c r="L20">
        <v>5.16</v>
      </c>
      <c r="M20">
        <v>4.74</v>
      </c>
      <c r="N20">
        <v>6</v>
      </c>
      <c r="O20">
        <v>5.29</v>
      </c>
      <c r="P20">
        <v>5.11</v>
      </c>
      <c r="Q20">
        <v>5.02</v>
      </c>
    </row>
    <row r="21" spans="1:17" ht="12.75">
      <c r="A21">
        <v>20050115</v>
      </c>
      <c r="B21">
        <v>4.91</v>
      </c>
      <c r="C21">
        <v>5.3</v>
      </c>
      <c r="D21">
        <v>5.5</v>
      </c>
      <c r="E21">
        <v>5.13</v>
      </c>
      <c r="F21">
        <v>5.35</v>
      </c>
      <c r="G21">
        <v>5.77</v>
      </c>
      <c r="H21">
        <v>5.79</v>
      </c>
      <c r="I21">
        <v>5.57</v>
      </c>
      <c r="J21">
        <v>5.12</v>
      </c>
      <c r="K21">
        <v>5.36</v>
      </c>
      <c r="L21">
        <v>5.58</v>
      </c>
      <c r="M21">
        <v>5.43</v>
      </c>
      <c r="N21">
        <v>5.02</v>
      </c>
      <c r="O21">
        <v>5.58</v>
      </c>
      <c r="P21">
        <v>5.38</v>
      </c>
      <c r="Q21">
        <v>5.22</v>
      </c>
    </row>
    <row r="22" spans="1:17" ht="12.75">
      <c r="A22">
        <v>20050116</v>
      </c>
      <c r="B22">
        <v>5.17</v>
      </c>
      <c r="C22">
        <v>5.22</v>
      </c>
      <c r="D22">
        <v>4.99</v>
      </c>
      <c r="E22">
        <v>5.06</v>
      </c>
      <c r="F22">
        <v>5.03</v>
      </c>
      <c r="G22">
        <v>4.82</v>
      </c>
      <c r="H22">
        <v>5.03</v>
      </c>
      <c r="I22">
        <v>4.91</v>
      </c>
      <c r="J22">
        <v>5.45</v>
      </c>
      <c r="K22">
        <v>5.32</v>
      </c>
      <c r="L22">
        <v>5.16</v>
      </c>
      <c r="M22">
        <v>4.98</v>
      </c>
      <c r="N22">
        <v>5.57</v>
      </c>
      <c r="O22">
        <v>5.56</v>
      </c>
      <c r="P22">
        <v>5.35</v>
      </c>
      <c r="Q22">
        <v>4.86</v>
      </c>
    </row>
    <row r="23" spans="1:17" ht="12.75">
      <c r="A23">
        <v>20050117</v>
      </c>
      <c r="B23">
        <v>5.65</v>
      </c>
      <c r="C23">
        <v>5.37</v>
      </c>
      <c r="D23">
        <v>5.41</v>
      </c>
      <c r="E23">
        <v>5.63</v>
      </c>
      <c r="F23">
        <v>5.39</v>
      </c>
      <c r="G23">
        <v>5.63</v>
      </c>
      <c r="H23">
        <v>5.33</v>
      </c>
      <c r="I23">
        <v>5.4</v>
      </c>
      <c r="J23">
        <v>5.43</v>
      </c>
      <c r="K23">
        <v>5.36</v>
      </c>
      <c r="L23">
        <v>5.16</v>
      </c>
      <c r="M23">
        <v>5.22</v>
      </c>
      <c r="N23">
        <v>5.34</v>
      </c>
      <c r="O23">
        <v>5.31</v>
      </c>
      <c r="P23">
        <v>4.93</v>
      </c>
      <c r="Q23">
        <v>5.02</v>
      </c>
    </row>
    <row r="24" spans="1:17" ht="12.75">
      <c r="A24">
        <v>20050118</v>
      </c>
      <c r="B24">
        <v>-9.99</v>
      </c>
      <c r="C24">
        <v>-9.99</v>
      </c>
      <c r="D24">
        <v>-9.99</v>
      </c>
      <c r="E24">
        <v>-9.99</v>
      </c>
      <c r="F24">
        <v>5.96</v>
      </c>
      <c r="G24">
        <v>6.08</v>
      </c>
      <c r="H24">
        <v>5.91</v>
      </c>
      <c r="I24">
        <v>6.25</v>
      </c>
      <c r="J24">
        <v>5.9</v>
      </c>
      <c r="K24">
        <v>5.94</v>
      </c>
      <c r="L24">
        <v>5.77</v>
      </c>
      <c r="M24">
        <v>5.69</v>
      </c>
      <c r="N24">
        <v>5.74</v>
      </c>
      <c r="O24">
        <v>5.95</v>
      </c>
      <c r="P24">
        <v>6.28</v>
      </c>
      <c r="Q24">
        <v>6.34</v>
      </c>
    </row>
    <row r="25" spans="1:17" ht="12.75">
      <c r="A25">
        <v>20050119</v>
      </c>
      <c r="B25">
        <v>5.44</v>
      </c>
      <c r="C25">
        <v>5.75</v>
      </c>
      <c r="D25">
        <v>5.96</v>
      </c>
      <c r="E25">
        <v>4.96</v>
      </c>
      <c r="F25">
        <v>-9.99</v>
      </c>
      <c r="G25">
        <v>-9.99</v>
      </c>
      <c r="H25">
        <v>-9.99</v>
      </c>
      <c r="I25">
        <v>-9.99</v>
      </c>
      <c r="J25">
        <v>5.54</v>
      </c>
      <c r="K25">
        <v>5.63</v>
      </c>
      <c r="L25">
        <v>5.71</v>
      </c>
      <c r="M25">
        <v>5.1</v>
      </c>
      <c r="N25">
        <v>5.37</v>
      </c>
      <c r="O25">
        <v>5.42</v>
      </c>
      <c r="P25">
        <v>5.62</v>
      </c>
      <c r="Q25">
        <v>5.22</v>
      </c>
    </row>
    <row r="26" spans="1:17" ht="12.75">
      <c r="A26">
        <v>20050120</v>
      </c>
      <c r="B26">
        <v>4.45</v>
      </c>
      <c r="C26">
        <v>4.62</v>
      </c>
      <c r="D26">
        <v>5.46</v>
      </c>
      <c r="E26">
        <v>4.64</v>
      </c>
      <c r="F26">
        <v>4.96</v>
      </c>
      <c r="G26">
        <v>5.31</v>
      </c>
      <c r="H26">
        <v>5.74</v>
      </c>
      <c r="I26">
        <v>4.68</v>
      </c>
      <c r="J26">
        <v>-9.99</v>
      </c>
      <c r="K26">
        <v>-9.99</v>
      </c>
      <c r="L26">
        <v>-9.99</v>
      </c>
      <c r="M26">
        <v>-9.99</v>
      </c>
      <c r="N26">
        <v>5.3</v>
      </c>
      <c r="O26">
        <v>5.56</v>
      </c>
      <c r="P26">
        <v>6.21</v>
      </c>
      <c r="Q26">
        <v>5.27</v>
      </c>
    </row>
    <row r="27" spans="1:17" ht="12.75">
      <c r="A27">
        <v>20050121</v>
      </c>
      <c r="B27">
        <v>5.07</v>
      </c>
      <c r="C27">
        <v>4.99</v>
      </c>
      <c r="D27">
        <v>5.63</v>
      </c>
      <c r="E27">
        <v>5.01</v>
      </c>
      <c r="F27">
        <v>4.9</v>
      </c>
      <c r="G27">
        <v>4.86</v>
      </c>
      <c r="H27">
        <v>5.05</v>
      </c>
      <c r="I27">
        <v>5.21</v>
      </c>
      <c r="J27">
        <v>5.39</v>
      </c>
      <c r="K27">
        <v>5.51</v>
      </c>
      <c r="L27">
        <v>5.54</v>
      </c>
      <c r="M27">
        <v>5.3</v>
      </c>
      <c r="N27">
        <v>-9.99</v>
      </c>
      <c r="O27">
        <v>-9.99</v>
      </c>
      <c r="P27">
        <v>-9.99</v>
      </c>
      <c r="Q27">
        <v>-9.99</v>
      </c>
    </row>
    <row r="28" spans="1:17" ht="12.75">
      <c r="A28">
        <v>20050122</v>
      </c>
      <c r="B28">
        <v>5.7</v>
      </c>
      <c r="C28">
        <v>6.29</v>
      </c>
      <c r="D28">
        <v>6.18</v>
      </c>
      <c r="E28">
        <v>6.21</v>
      </c>
      <c r="F28">
        <v>5.92</v>
      </c>
      <c r="G28">
        <v>6.26</v>
      </c>
      <c r="H28">
        <v>6.09</v>
      </c>
      <c r="I28">
        <v>6.68</v>
      </c>
      <c r="J28">
        <v>6.28</v>
      </c>
      <c r="K28">
        <v>6.85</v>
      </c>
      <c r="L28">
        <v>6.6</v>
      </c>
      <c r="M28">
        <v>7.05</v>
      </c>
      <c r="N28">
        <v>6.45</v>
      </c>
      <c r="O28">
        <v>7.17</v>
      </c>
      <c r="P28">
        <v>6.75</v>
      </c>
      <c r="Q28">
        <v>7.19</v>
      </c>
    </row>
    <row r="29" spans="1:17" ht="12.75">
      <c r="A29">
        <v>20050123</v>
      </c>
      <c r="B29">
        <v>5.55</v>
      </c>
      <c r="C29">
        <v>5.58</v>
      </c>
      <c r="D29">
        <v>5.65</v>
      </c>
      <c r="E29">
        <v>5.35</v>
      </c>
      <c r="F29">
        <v>5.57</v>
      </c>
      <c r="G29">
        <v>5.95</v>
      </c>
      <c r="H29">
        <v>5.32</v>
      </c>
      <c r="I29">
        <v>5.42</v>
      </c>
      <c r="J29">
        <v>5.84</v>
      </c>
      <c r="K29">
        <v>6.35</v>
      </c>
      <c r="L29">
        <v>6.01</v>
      </c>
      <c r="M29">
        <v>6.09</v>
      </c>
      <c r="N29">
        <v>6.48</v>
      </c>
      <c r="O29">
        <v>6.85</v>
      </c>
      <c r="P29">
        <v>6.14</v>
      </c>
      <c r="Q29">
        <v>6.08</v>
      </c>
    </row>
    <row r="30" spans="1:17" ht="12.75">
      <c r="A30">
        <v>20050124</v>
      </c>
      <c r="B30">
        <v>5.1</v>
      </c>
      <c r="C30">
        <v>5.6</v>
      </c>
      <c r="D30">
        <v>5.71</v>
      </c>
      <c r="E30">
        <v>4.89</v>
      </c>
      <c r="F30">
        <v>4.7</v>
      </c>
      <c r="G30">
        <v>5.18</v>
      </c>
      <c r="H30">
        <v>5.63</v>
      </c>
      <c r="I30">
        <v>5.22</v>
      </c>
      <c r="J30">
        <v>4.38</v>
      </c>
      <c r="K30">
        <v>5.14</v>
      </c>
      <c r="L30">
        <v>5.55</v>
      </c>
      <c r="M30">
        <v>5.34</v>
      </c>
      <c r="N30">
        <v>4.78</v>
      </c>
      <c r="O30">
        <v>5.61</v>
      </c>
      <c r="P30">
        <v>6</v>
      </c>
      <c r="Q30">
        <v>5.55</v>
      </c>
    </row>
    <row r="31" spans="1:17" ht="12.75">
      <c r="A31">
        <v>20050125</v>
      </c>
      <c r="B31">
        <v>5.49</v>
      </c>
      <c r="C31">
        <v>5.42</v>
      </c>
      <c r="D31">
        <v>7.47</v>
      </c>
      <c r="E31">
        <v>5.45</v>
      </c>
      <c r="F31">
        <v>5.45</v>
      </c>
      <c r="G31">
        <v>5.75</v>
      </c>
      <c r="H31">
        <v>7.74</v>
      </c>
      <c r="I31">
        <v>5.47</v>
      </c>
      <c r="J31">
        <v>5.4</v>
      </c>
      <c r="K31">
        <v>5.67</v>
      </c>
      <c r="L31">
        <v>7.65</v>
      </c>
      <c r="M31">
        <v>5.48</v>
      </c>
      <c r="N31">
        <v>5.33</v>
      </c>
      <c r="O31">
        <v>5.12</v>
      </c>
      <c r="P31">
        <v>7.47</v>
      </c>
      <c r="Q31">
        <v>5.82</v>
      </c>
    </row>
    <row r="32" spans="1:17" ht="12.75">
      <c r="A32">
        <v>20050126</v>
      </c>
      <c r="B32">
        <v>5.13</v>
      </c>
      <c r="C32">
        <v>5.23</v>
      </c>
      <c r="D32">
        <v>5.16</v>
      </c>
      <c r="E32">
        <v>5.21</v>
      </c>
      <c r="F32">
        <v>5.54</v>
      </c>
      <c r="G32">
        <v>5.21</v>
      </c>
      <c r="H32">
        <v>5.38</v>
      </c>
      <c r="I32">
        <v>5.26</v>
      </c>
      <c r="J32">
        <v>5.59</v>
      </c>
      <c r="K32">
        <v>5.33</v>
      </c>
      <c r="L32">
        <v>5.67</v>
      </c>
      <c r="M32">
        <v>5.46</v>
      </c>
      <c r="N32">
        <v>5.44</v>
      </c>
      <c r="O32">
        <v>5.64</v>
      </c>
      <c r="P32">
        <v>6.02</v>
      </c>
      <c r="Q32">
        <v>5.42</v>
      </c>
    </row>
    <row r="33" spans="1:17" ht="12.75">
      <c r="A33">
        <v>20050127</v>
      </c>
      <c r="B33">
        <v>4.71</v>
      </c>
      <c r="C33">
        <v>5.44</v>
      </c>
      <c r="D33">
        <v>5.84</v>
      </c>
      <c r="E33">
        <v>5.29</v>
      </c>
      <c r="F33">
        <v>4.74</v>
      </c>
      <c r="G33">
        <v>5.45</v>
      </c>
      <c r="H33">
        <v>5.79</v>
      </c>
      <c r="I33">
        <v>5.47</v>
      </c>
      <c r="J33">
        <v>4.86</v>
      </c>
      <c r="K33">
        <v>5.32</v>
      </c>
      <c r="L33">
        <v>5.4</v>
      </c>
      <c r="M33">
        <v>5.45</v>
      </c>
      <c r="N33">
        <v>5.4</v>
      </c>
      <c r="O33">
        <v>5.61</v>
      </c>
      <c r="P33">
        <v>5.57</v>
      </c>
      <c r="Q33">
        <v>5.62</v>
      </c>
    </row>
    <row r="34" spans="1:17" ht="12.75">
      <c r="A34">
        <v>20050128</v>
      </c>
      <c r="B34">
        <v>4.62</v>
      </c>
      <c r="C34">
        <v>5.21</v>
      </c>
      <c r="D34">
        <v>5.01</v>
      </c>
      <c r="E34">
        <v>4.81</v>
      </c>
      <c r="F34">
        <v>4.62</v>
      </c>
      <c r="G34">
        <v>4.92</v>
      </c>
      <c r="H34">
        <v>4.86</v>
      </c>
      <c r="I34">
        <v>5.21</v>
      </c>
      <c r="J34">
        <v>4.93</v>
      </c>
      <c r="K34">
        <v>5.49</v>
      </c>
      <c r="L34">
        <v>5.35</v>
      </c>
      <c r="M34">
        <v>5.39</v>
      </c>
      <c r="N34">
        <v>5.04</v>
      </c>
      <c r="O34">
        <v>5.69</v>
      </c>
      <c r="P34">
        <v>5.75</v>
      </c>
      <c r="Q34">
        <v>5.92</v>
      </c>
    </row>
    <row r="35" spans="1:17" ht="12.75">
      <c r="A35">
        <v>20050129</v>
      </c>
      <c r="B35">
        <v>4.64</v>
      </c>
      <c r="C35">
        <v>4.99</v>
      </c>
      <c r="D35">
        <v>5.99</v>
      </c>
      <c r="E35">
        <v>5.37</v>
      </c>
      <c r="F35">
        <v>5.02</v>
      </c>
      <c r="G35">
        <v>5.4</v>
      </c>
      <c r="H35">
        <v>6.34</v>
      </c>
      <c r="I35">
        <v>5.44</v>
      </c>
      <c r="J35">
        <v>4.94</v>
      </c>
      <c r="K35">
        <v>5.31</v>
      </c>
      <c r="L35">
        <v>6.28</v>
      </c>
      <c r="M35">
        <v>5.74</v>
      </c>
      <c r="N35">
        <v>5.23</v>
      </c>
      <c r="O35">
        <v>5.88</v>
      </c>
      <c r="P35">
        <v>6.85</v>
      </c>
      <c r="Q35">
        <v>6.7</v>
      </c>
    </row>
    <row r="36" spans="1:17" ht="12.75">
      <c r="A36">
        <v>20050130</v>
      </c>
      <c r="B36">
        <v>4.46</v>
      </c>
      <c r="C36">
        <v>4.62</v>
      </c>
      <c r="D36">
        <v>5.62</v>
      </c>
      <c r="E36">
        <v>5.31</v>
      </c>
      <c r="F36">
        <v>4.82</v>
      </c>
      <c r="G36">
        <v>5.14</v>
      </c>
      <c r="H36">
        <v>5.54</v>
      </c>
      <c r="I36">
        <v>4.91</v>
      </c>
      <c r="J36">
        <v>4.92</v>
      </c>
      <c r="K36">
        <v>5.32</v>
      </c>
      <c r="L36">
        <v>5.87</v>
      </c>
      <c r="M36">
        <v>4.86</v>
      </c>
      <c r="N36">
        <v>5.52</v>
      </c>
      <c r="O36">
        <v>5.97</v>
      </c>
      <c r="P36">
        <v>6.6</v>
      </c>
      <c r="Q36">
        <v>5.67</v>
      </c>
    </row>
    <row r="37" spans="1:17" ht="12.75">
      <c r="A37">
        <v>20050131</v>
      </c>
      <c r="B37">
        <v>5.02</v>
      </c>
      <c r="C37">
        <v>5.66</v>
      </c>
      <c r="D37">
        <v>6.16</v>
      </c>
      <c r="E37">
        <v>6.08</v>
      </c>
      <c r="F37">
        <v>5.49</v>
      </c>
      <c r="G37">
        <v>5.6</v>
      </c>
      <c r="H37">
        <v>6.28</v>
      </c>
      <c r="I37">
        <v>6.43</v>
      </c>
      <c r="J37">
        <v>5.2</v>
      </c>
      <c r="K37">
        <v>5.45</v>
      </c>
      <c r="L37">
        <v>6.04</v>
      </c>
      <c r="M37">
        <v>6.12</v>
      </c>
      <c r="N37">
        <v>5.5</v>
      </c>
      <c r="O37">
        <v>5.83</v>
      </c>
      <c r="P37">
        <v>6.18</v>
      </c>
      <c r="Q37">
        <v>6.46</v>
      </c>
    </row>
    <row r="38" spans="2:17" ht="12.75">
      <c r="B38" s="6">
        <f>AVERAGE(B7:B23,B25:B37)</f>
        <v>5.477666666666668</v>
      </c>
      <c r="C38" s="6">
        <f>AVERAGE(C7:C23,C25:C37)</f>
        <v>5.618333333333334</v>
      </c>
      <c r="D38" s="6">
        <f>AVERAGE(D7:D23,D25:D37)</f>
        <v>6.12</v>
      </c>
      <c r="E38" s="6">
        <f>AVERAGE(E7:E23,E25:E37)</f>
        <v>5.671333333333333</v>
      </c>
      <c r="F38" s="6">
        <f>AVERAGE(F7:F24,F26:F37)</f>
        <v>5.6033333333333335</v>
      </c>
      <c r="G38" s="6">
        <f>AVERAGE(G7:G24,G26:G37)</f>
        <v>5.711666666666665</v>
      </c>
      <c r="H38" s="6">
        <f>AVERAGE(H7:H24,H26:H37)</f>
        <v>6.122</v>
      </c>
      <c r="I38" s="6">
        <f>AVERAGE(I7:I24,I26:I37)</f>
        <v>5.808999999999999</v>
      </c>
      <c r="J38" s="6">
        <f>AVERAGE(J7:J25,J27:J37)</f>
        <v>5.662666666666667</v>
      </c>
      <c r="K38" s="6">
        <f>AVERAGE(K7:K25,K27:K37)</f>
        <v>5.819333333333332</v>
      </c>
      <c r="L38" s="6">
        <f>AVERAGE(L7:L25,L27:L37)</f>
        <v>6.144333333333333</v>
      </c>
      <c r="M38" s="6">
        <f>AVERAGE(M7:M25,M27:M37)</f>
        <v>5.830333333333332</v>
      </c>
      <c r="N38" s="6">
        <f>AVERAGE(N7:N26,N28:N37)</f>
        <v>5.727333333333334</v>
      </c>
      <c r="O38" s="6">
        <f>AVERAGE(O7:O26,O28:O37)</f>
        <v>5.954333333333335</v>
      </c>
      <c r="P38" s="6">
        <f>AVERAGE(P7:P26,P28:P37)</f>
        <v>6.286</v>
      </c>
      <c r="Q38" s="6">
        <f>AVERAGE(Q7:Q26,Q28:Q37)</f>
        <v>6.054666666666665</v>
      </c>
    </row>
    <row r="40" spans="2:17" ht="12.75">
      <c r="B40" t="s">
        <v>66</v>
      </c>
      <c r="C40" t="s">
        <v>67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14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P40" t="s">
        <v>15</v>
      </c>
      <c r="Q40" t="s">
        <v>16</v>
      </c>
    </row>
    <row r="41" spans="1:17" ht="12.75">
      <c r="A41" t="s">
        <v>37</v>
      </c>
      <c r="B41">
        <v>5.6</v>
      </c>
      <c r="C41">
        <v>5.7</v>
      </c>
      <c r="D41">
        <v>5.9</v>
      </c>
      <c r="E41">
        <v>6</v>
      </c>
      <c r="F41">
        <v>5.8</v>
      </c>
      <c r="G41">
        <v>6</v>
      </c>
      <c r="H41">
        <v>6.2</v>
      </c>
      <c r="I41">
        <v>6.3</v>
      </c>
      <c r="J41">
        <v>5.9</v>
      </c>
      <c r="K41">
        <v>6.1</v>
      </c>
      <c r="L41">
        <v>6.2</v>
      </c>
      <c r="M41">
        <v>6.3</v>
      </c>
      <c r="N41">
        <v>5.9</v>
      </c>
      <c r="O41">
        <v>6</v>
      </c>
      <c r="P41">
        <v>6.6</v>
      </c>
      <c r="Q41">
        <v>6.4</v>
      </c>
    </row>
    <row r="42" spans="1:17" ht="12.75">
      <c r="A42" t="s">
        <v>65</v>
      </c>
      <c r="B42" s="6">
        <f>B38</f>
        <v>5.477666666666668</v>
      </c>
      <c r="C42" s="6">
        <f aca="true" t="shared" si="0" ref="C42:Q42">C38</f>
        <v>5.618333333333334</v>
      </c>
      <c r="D42" s="6">
        <f t="shared" si="0"/>
        <v>6.12</v>
      </c>
      <c r="E42" s="6">
        <f t="shared" si="0"/>
        <v>5.671333333333333</v>
      </c>
      <c r="F42" s="6">
        <f t="shared" si="0"/>
        <v>5.6033333333333335</v>
      </c>
      <c r="G42" s="6">
        <f t="shared" si="0"/>
        <v>5.711666666666665</v>
      </c>
      <c r="H42" s="6">
        <f t="shared" si="0"/>
        <v>6.122</v>
      </c>
      <c r="I42" s="6">
        <f t="shared" si="0"/>
        <v>5.808999999999999</v>
      </c>
      <c r="J42" s="6">
        <f t="shared" si="0"/>
        <v>5.662666666666667</v>
      </c>
      <c r="K42" s="6">
        <f t="shared" si="0"/>
        <v>5.819333333333332</v>
      </c>
      <c r="L42" s="6">
        <f t="shared" si="0"/>
        <v>6.144333333333333</v>
      </c>
      <c r="M42" s="6">
        <f t="shared" si="0"/>
        <v>5.830333333333332</v>
      </c>
      <c r="N42" s="6">
        <f t="shared" si="0"/>
        <v>5.727333333333334</v>
      </c>
      <c r="O42" s="6">
        <f t="shared" si="0"/>
        <v>5.954333333333335</v>
      </c>
      <c r="P42" s="6">
        <f t="shared" si="0"/>
        <v>6.286</v>
      </c>
      <c r="Q42" s="6">
        <f t="shared" si="0"/>
        <v>6.054666666666665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0">
      <selection activeCell="B40" sqref="B40:Q40"/>
    </sheetView>
  </sheetViews>
  <sheetFormatPr defaultColWidth="9.140625" defaultRowHeight="12.75"/>
  <cols>
    <col min="1" max="1" width="11.421875" style="0" bestFit="1" customWidth="1"/>
    <col min="2" max="4" width="5.7109375" style="0" bestFit="1" customWidth="1"/>
    <col min="5" max="5" width="5.00390625" style="0" bestFit="1" customWidth="1"/>
    <col min="6" max="8" width="5.7109375" style="0" bestFit="1" customWidth="1"/>
    <col min="9" max="9" width="5.00390625" style="0" bestFit="1" customWidth="1"/>
    <col min="10" max="12" width="5.7109375" style="0" bestFit="1" customWidth="1"/>
    <col min="13" max="13" width="5.00390625" style="0" bestFit="1" customWidth="1"/>
    <col min="14" max="16" width="5.7109375" style="0" bestFit="1" customWidth="1"/>
    <col min="17" max="17" width="5.00390625" style="0" bestFit="1" customWidth="1"/>
  </cols>
  <sheetData>
    <row r="1" ht="12.75">
      <c r="A1" t="s">
        <v>121</v>
      </c>
    </row>
    <row r="2" ht="12.75">
      <c r="A2" t="s">
        <v>124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43</v>
      </c>
      <c r="C6" t="s">
        <v>42</v>
      </c>
      <c r="D6" t="s">
        <v>42</v>
      </c>
      <c r="E6" t="s">
        <v>41</v>
      </c>
      <c r="F6" t="s">
        <v>43</v>
      </c>
      <c r="G6" t="s">
        <v>42</v>
      </c>
      <c r="H6" t="s">
        <v>42</v>
      </c>
      <c r="I6" t="s">
        <v>41</v>
      </c>
      <c r="J6" t="s">
        <v>43</v>
      </c>
      <c r="K6" t="s">
        <v>42</v>
      </c>
      <c r="L6" t="s">
        <v>42</v>
      </c>
      <c r="M6" t="s">
        <v>41</v>
      </c>
      <c r="N6" t="s">
        <v>43</v>
      </c>
      <c r="O6" t="s">
        <v>42</v>
      </c>
      <c r="P6" t="s">
        <v>42</v>
      </c>
      <c r="Q6" t="s">
        <v>41</v>
      </c>
    </row>
    <row r="7" spans="1:17" ht="12.75">
      <c r="A7">
        <v>20050101</v>
      </c>
      <c r="B7">
        <v>5.29</v>
      </c>
      <c r="C7">
        <v>5.2</v>
      </c>
      <c r="D7">
        <v>5.54</v>
      </c>
      <c r="E7">
        <v>5.52</v>
      </c>
      <c r="F7">
        <v>4.97</v>
      </c>
      <c r="G7">
        <v>5.14</v>
      </c>
      <c r="H7">
        <v>5.55</v>
      </c>
      <c r="I7">
        <v>5.11</v>
      </c>
      <c r="J7">
        <v>5.11</v>
      </c>
      <c r="K7">
        <v>5.12</v>
      </c>
      <c r="L7">
        <v>5.55</v>
      </c>
      <c r="M7">
        <v>5.32</v>
      </c>
      <c r="N7">
        <v>5.36</v>
      </c>
      <c r="O7">
        <v>5.21</v>
      </c>
      <c r="P7">
        <v>6.03</v>
      </c>
      <c r="Q7">
        <v>5.75</v>
      </c>
    </row>
    <row r="8" spans="1:17" ht="12.75">
      <c r="A8">
        <v>20050102</v>
      </c>
      <c r="B8">
        <v>5.47</v>
      </c>
      <c r="C8">
        <v>5.71</v>
      </c>
      <c r="D8">
        <v>6.25</v>
      </c>
      <c r="E8">
        <v>5.97</v>
      </c>
      <c r="F8">
        <v>6.01</v>
      </c>
      <c r="G8">
        <v>6.39</v>
      </c>
      <c r="H8">
        <v>6.78</v>
      </c>
      <c r="I8">
        <v>6.44</v>
      </c>
      <c r="J8">
        <v>5.57</v>
      </c>
      <c r="K8">
        <v>5.66</v>
      </c>
      <c r="L8">
        <v>6.12</v>
      </c>
      <c r="M8">
        <v>6.1</v>
      </c>
      <c r="N8">
        <v>5.08</v>
      </c>
      <c r="O8">
        <v>5.52</v>
      </c>
      <c r="P8">
        <v>6.38</v>
      </c>
      <c r="Q8">
        <v>6.42</v>
      </c>
    </row>
    <row r="9" spans="1:17" ht="12.75">
      <c r="A9">
        <v>20050103</v>
      </c>
      <c r="B9">
        <v>5.44</v>
      </c>
      <c r="C9">
        <v>5.4</v>
      </c>
      <c r="D9">
        <v>5.64</v>
      </c>
      <c r="E9">
        <v>6.11</v>
      </c>
      <c r="F9">
        <v>6.24</v>
      </c>
      <c r="G9">
        <v>6.1</v>
      </c>
      <c r="H9">
        <v>6.27</v>
      </c>
      <c r="I9">
        <v>6.07</v>
      </c>
      <c r="J9">
        <v>6.41</v>
      </c>
      <c r="K9">
        <v>6.39</v>
      </c>
      <c r="L9">
        <v>6.38</v>
      </c>
      <c r="M9">
        <v>6.33</v>
      </c>
      <c r="N9">
        <v>6.51</v>
      </c>
      <c r="O9">
        <v>6.55</v>
      </c>
      <c r="P9">
        <v>7.3</v>
      </c>
      <c r="Q9">
        <v>6.59</v>
      </c>
    </row>
    <row r="10" spans="1:17" ht="12.75">
      <c r="A10">
        <v>20050104</v>
      </c>
      <c r="B10">
        <v>5.88</v>
      </c>
      <c r="C10">
        <v>6.62</v>
      </c>
      <c r="D10">
        <v>6.5</v>
      </c>
      <c r="E10">
        <v>7.13</v>
      </c>
      <c r="F10">
        <v>5.93</v>
      </c>
      <c r="G10">
        <v>6.61</v>
      </c>
      <c r="H10">
        <v>6.29</v>
      </c>
      <c r="I10">
        <v>6.81</v>
      </c>
      <c r="J10">
        <v>5.84</v>
      </c>
      <c r="K10">
        <v>6.16</v>
      </c>
      <c r="L10">
        <v>6.11</v>
      </c>
      <c r="M10">
        <v>6.11</v>
      </c>
      <c r="N10">
        <v>5.76</v>
      </c>
      <c r="O10">
        <v>6.15</v>
      </c>
      <c r="P10">
        <v>6</v>
      </c>
      <c r="Q10">
        <v>6.22</v>
      </c>
    </row>
    <row r="11" spans="1:17" ht="12.75">
      <c r="A11">
        <v>20050105</v>
      </c>
      <c r="B11">
        <v>6.32</v>
      </c>
      <c r="C11">
        <v>6.15</v>
      </c>
      <c r="D11">
        <v>5.77</v>
      </c>
      <c r="E11">
        <v>5.73</v>
      </c>
      <c r="F11">
        <v>6.61</v>
      </c>
      <c r="G11">
        <v>6.13</v>
      </c>
      <c r="H11">
        <v>6.17</v>
      </c>
      <c r="I11">
        <v>5.83</v>
      </c>
      <c r="J11">
        <v>6.52</v>
      </c>
      <c r="K11">
        <v>6.41</v>
      </c>
      <c r="L11">
        <v>5.92</v>
      </c>
      <c r="M11">
        <v>6.02</v>
      </c>
      <c r="N11">
        <v>5.74</v>
      </c>
      <c r="O11">
        <v>5.88</v>
      </c>
      <c r="P11">
        <v>6.32</v>
      </c>
      <c r="Q11">
        <v>6.16</v>
      </c>
    </row>
    <row r="12" spans="1:17" ht="12.75">
      <c r="A12">
        <v>20050106</v>
      </c>
      <c r="B12">
        <v>5.24</v>
      </c>
      <c r="C12">
        <v>5.63</v>
      </c>
      <c r="D12">
        <v>5.98</v>
      </c>
      <c r="E12">
        <v>5.72</v>
      </c>
      <c r="F12">
        <v>5.35</v>
      </c>
      <c r="G12">
        <v>5.58</v>
      </c>
      <c r="H12">
        <v>6.03</v>
      </c>
      <c r="I12">
        <v>5.42</v>
      </c>
      <c r="J12">
        <v>5.22</v>
      </c>
      <c r="K12">
        <v>5.59</v>
      </c>
      <c r="L12">
        <v>6.09</v>
      </c>
      <c r="M12">
        <v>5.63</v>
      </c>
      <c r="N12">
        <v>5.95</v>
      </c>
      <c r="O12">
        <v>5.93</v>
      </c>
      <c r="P12">
        <v>6.85</v>
      </c>
      <c r="Q12">
        <v>6.14</v>
      </c>
    </row>
    <row r="13" spans="1:17" ht="12.75">
      <c r="A13">
        <v>20050107</v>
      </c>
      <c r="B13">
        <v>5.11</v>
      </c>
      <c r="C13">
        <v>5.49</v>
      </c>
      <c r="D13">
        <v>5.95</v>
      </c>
      <c r="E13">
        <v>6.53</v>
      </c>
      <c r="F13">
        <v>5.24</v>
      </c>
      <c r="G13">
        <v>5.48</v>
      </c>
      <c r="H13">
        <v>5.54</v>
      </c>
      <c r="I13">
        <v>6.61</v>
      </c>
      <c r="J13">
        <v>4.84</v>
      </c>
      <c r="K13">
        <v>5.76</v>
      </c>
      <c r="L13">
        <v>5.94</v>
      </c>
      <c r="M13">
        <v>6.68</v>
      </c>
      <c r="N13">
        <v>5.5</v>
      </c>
      <c r="O13">
        <v>5.58</v>
      </c>
      <c r="P13">
        <v>6.31</v>
      </c>
      <c r="Q13">
        <v>6.63</v>
      </c>
    </row>
    <row r="14" spans="1:17" ht="12.75">
      <c r="A14">
        <v>20050108</v>
      </c>
      <c r="B14">
        <v>6.31</v>
      </c>
      <c r="C14">
        <v>6.33</v>
      </c>
      <c r="D14">
        <v>5.9</v>
      </c>
      <c r="E14">
        <v>5.96</v>
      </c>
      <c r="F14">
        <v>6.9</v>
      </c>
      <c r="G14">
        <v>7.43</v>
      </c>
      <c r="H14">
        <v>7.37</v>
      </c>
      <c r="I14">
        <v>7.06</v>
      </c>
      <c r="J14">
        <v>6.21</v>
      </c>
      <c r="K14">
        <v>6.55</v>
      </c>
      <c r="L14">
        <v>6.21</v>
      </c>
      <c r="M14">
        <v>5.85</v>
      </c>
      <c r="N14">
        <v>6.29</v>
      </c>
      <c r="O14">
        <v>6.23</v>
      </c>
      <c r="P14">
        <v>6.44</v>
      </c>
      <c r="Q14">
        <v>6.37</v>
      </c>
    </row>
    <row r="15" spans="1:17" ht="12.75">
      <c r="A15">
        <v>20050109</v>
      </c>
      <c r="B15">
        <v>5.3</v>
      </c>
      <c r="C15">
        <v>5.54</v>
      </c>
      <c r="D15">
        <v>5.23</v>
      </c>
      <c r="E15">
        <v>5.96</v>
      </c>
      <c r="F15">
        <v>5.58</v>
      </c>
      <c r="G15">
        <v>6.28</v>
      </c>
      <c r="H15">
        <v>6.24</v>
      </c>
      <c r="I15">
        <v>6.76</v>
      </c>
      <c r="J15">
        <v>6.56</v>
      </c>
      <c r="K15">
        <v>6.97</v>
      </c>
      <c r="L15">
        <v>6.69</v>
      </c>
      <c r="M15">
        <v>6.9</v>
      </c>
      <c r="N15">
        <v>5.85</v>
      </c>
      <c r="O15">
        <v>6.41</v>
      </c>
      <c r="P15">
        <v>6.4</v>
      </c>
      <c r="Q15">
        <v>6.35</v>
      </c>
    </row>
    <row r="16" spans="1:17" ht="12.75">
      <c r="A16">
        <v>20050110</v>
      </c>
      <c r="B16">
        <v>6.37</v>
      </c>
      <c r="C16">
        <v>6.5</v>
      </c>
      <c r="D16">
        <v>7.22</v>
      </c>
      <c r="E16">
        <v>7.27</v>
      </c>
      <c r="F16">
        <v>5.61</v>
      </c>
      <c r="G16">
        <v>5.75</v>
      </c>
      <c r="H16">
        <v>6.75</v>
      </c>
      <c r="I16">
        <v>7.89</v>
      </c>
      <c r="J16">
        <v>6.07</v>
      </c>
      <c r="K16">
        <v>5.92</v>
      </c>
      <c r="L16">
        <v>6.33</v>
      </c>
      <c r="M16">
        <v>6.5</v>
      </c>
      <c r="N16">
        <v>6.21</v>
      </c>
      <c r="O16">
        <v>6.35</v>
      </c>
      <c r="P16">
        <v>7.4</v>
      </c>
      <c r="Q16">
        <v>7.25</v>
      </c>
    </row>
    <row r="17" spans="1:17" ht="12.75">
      <c r="A17">
        <v>20050111</v>
      </c>
      <c r="B17">
        <v>6.57</v>
      </c>
      <c r="C17">
        <v>6.6</v>
      </c>
      <c r="D17">
        <v>6.63</v>
      </c>
      <c r="E17">
        <v>7.44</v>
      </c>
      <c r="F17">
        <v>6.71</v>
      </c>
      <c r="G17">
        <v>6.77</v>
      </c>
      <c r="H17">
        <v>6.9</v>
      </c>
      <c r="I17">
        <v>7.93</v>
      </c>
      <c r="J17">
        <v>7.84</v>
      </c>
      <c r="K17">
        <v>7.25</v>
      </c>
      <c r="L17">
        <v>7.34</v>
      </c>
      <c r="M17">
        <v>7.91</v>
      </c>
      <c r="N17">
        <v>6.75</v>
      </c>
      <c r="O17">
        <v>6.49</v>
      </c>
      <c r="P17">
        <v>7.52</v>
      </c>
      <c r="Q17">
        <v>7.7</v>
      </c>
    </row>
    <row r="18" spans="1:17" ht="12.75">
      <c r="A18">
        <v>20050112</v>
      </c>
      <c r="B18">
        <v>6.35</v>
      </c>
      <c r="C18">
        <v>6.48</v>
      </c>
      <c r="D18">
        <v>6.44</v>
      </c>
      <c r="E18">
        <v>6.04</v>
      </c>
      <c r="F18">
        <v>6.81</v>
      </c>
      <c r="G18">
        <v>7.19</v>
      </c>
      <c r="H18">
        <v>6.54</v>
      </c>
      <c r="I18">
        <v>6.28</v>
      </c>
      <c r="J18">
        <v>6.92</v>
      </c>
      <c r="K18">
        <v>7.04</v>
      </c>
      <c r="L18">
        <v>7.13</v>
      </c>
      <c r="M18">
        <v>6.28</v>
      </c>
      <c r="N18">
        <v>6.56</v>
      </c>
      <c r="O18">
        <v>6.91</v>
      </c>
      <c r="P18">
        <v>6.78</v>
      </c>
      <c r="Q18">
        <v>6.07</v>
      </c>
    </row>
    <row r="19" spans="1:17" ht="12.75">
      <c r="A19">
        <v>20050113</v>
      </c>
      <c r="B19">
        <v>6.17</v>
      </c>
      <c r="C19">
        <v>6.53</v>
      </c>
      <c r="D19">
        <v>6.27</v>
      </c>
      <c r="E19">
        <v>6.28</v>
      </c>
      <c r="F19">
        <v>6.09</v>
      </c>
      <c r="G19">
        <v>6.36</v>
      </c>
      <c r="H19">
        <v>6.64</v>
      </c>
      <c r="I19">
        <v>6.57</v>
      </c>
      <c r="J19">
        <v>5.87</v>
      </c>
      <c r="K19">
        <v>6.37</v>
      </c>
      <c r="L19">
        <v>6.6</v>
      </c>
      <c r="M19">
        <v>6.41</v>
      </c>
      <c r="N19">
        <v>6.38</v>
      </c>
      <c r="O19">
        <v>6.22</v>
      </c>
      <c r="P19">
        <v>6.66</v>
      </c>
      <c r="Q19">
        <v>6.63</v>
      </c>
    </row>
    <row r="20" spans="1:17" ht="12.75">
      <c r="A20">
        <v>20050114</v>
      </c>
      <c r="B20">
        <v>5.68</v>
      </c>
      <c r="C20">
        <v>5.68</v>
      </c>
      <c r="D20">
        <v>5.89</v>
      </c>
      <c r="E20">
        <v>5.76</v>
      </c>
      <c r="F20">
        <v>5.72</v>
      </c>
      <c r="G20">
        <v>5.58</v>
      </c>
      <c r="H20">
        <v>5.85</v>
      </c>
      <c r="I20">
        <v>6.09</v>
      </c>
      <c r="J20">
        <v>5.96</v>
      </c>
      <c r="K20">
        <v>5.58</v>
      </c>
      <c r="L20">
        <v>5.33</v>
      </c>
      <c r="M20">
        <v>5.51</v>
      </c>
      <c r="N20">
        <v>5.57</v>
      </c>
      <c r="O20">
        <v>5.78</v>
      </c>
      <c r="P20">
        <v>5.61</v>
      </c>
      <c r="Q20">
        <v>5.79</v>
      </c>
    </row>
    <row r="21" spans="1:17" ht="12.75">
      <c r="A21">
        <v>20050115</v>
      </c>
      <c r="B21">
        <v>5.36</v>
      </c>
      <c r="C21">
        <v>5.58</v>
      </c>
      <c r="D21">
        <v>5.88</v>
      </c>
      <c r="E21">
        <v>6.46</v>
      </c>
      <c r="F21">
        <v>5.67</v>
      </c>
      <c r="G21">
        <v>6.03</v>
      </c>
      <c r="H21">
        <v>6.57</v>
      </c>
      <c r="I21">
        <v>7.28</v>
      </c>
      <c r="J21">
        <v>5.52</v>
      </c>
      <c r="K21">
        <v>5.88</v>
      </c>
      <c r="L21">
        <v>6.01</v>
      </c>
      <c r="M21">
        <v>6.63</v>
      </c>
      <c r="N21">
        <v>5.46</v>
      </c>
      <c r="O21">
        <v>5.89</v>
      </c>
      <c r="P21">
        <v>6.41</v>
      </c>
      <c r="Q21">
        <v>6.95</v>
      </c>
    </row>
    <row r="22" spans="1:17" ht="12.75">
      <c r="A22">
        <v>20050116</v>
      </c>
      <c r="B22">
        <v>5.7</v>
      </c>
      <c r="C22">
        <v>5.69</v>
      </c>
      <c r="D22">
        <v>5.64</v>
      </c>
      <c r="E22">
        <v>5.51</v>
      </c>
      <c r="F22">
        <v>6.04</v>
      </c>
      <c r="G22">
        <v>5.9</v>
      </c>
      <c r="H22">
        <v>6.04</v>
      </c>
      <c r="I22">
        <v>5.83</v>
      </c>
      <c r="J22">
        <v>6.91</v>
      </c>
      <c r="K22">
        <v>6.47</v>
      </c>
      <c r="L22">
        <v>6.54</v>
      </c>
      <c r="M22">
        <v>6.27</v>
      </c>
      <c r="N22">
        <v>5.72</v>
      </c>
      <c r="O22">
        <v>5.66</v>
      </c>
      <c r="P22">
        <v>6.13</v>
      </c>
      <c r="Q22">
        <v>6</v>
      </c>
    </row>
    <row r="23" spans="1:17" ht="12.75">
      <c r="A23">
        <v>20050117</v>
      </c>
      <c r="B23">
        <v>5.37</v>
      </c>
      <c r="C23">
        <v>5.3</v>
      </c>
      <c r="D23">
        <v>4.88</v>
      </c>
      <c r="E23">
        <v>5.49</v>
      </c>
      <c r="F23">
        <v>5.78</v>
      </c>
      <c r="G23">
        <v>6</v>
      </c>
      <c r="H23">
        <v>5.7</v>
      </c>
      <c r="I23">
        <v>6.02</v>
      </c>
      <c r="J23">
        <v>5.99</v>
      </c>
      <c r="K23">
        <v>6.02</v>
      </c>
      <c r="L23">
        <v>5.33</v>
      </c>
      <c r="M23">
        <v>5.74</v>
      </c>
      <c r="N23">
        <v>6.04</v>
      </c>
      <c r="O23">
        <v>5.79</v>
      </c>
      <c r="P23">
        <v>6</v>
      </c>
      <c r="Q23">
        <v>5.8</v>
      </c>
    </row>
    <row r="24" spans="1:17" ht="12.75">
      <c r="A24">
        <v>20050118</v>
      </c>
      <c r="B24">
        <v>5.02</v>
      </c>
      <c r="C24">
        <v>4.63</v>
      </c>
      <c r="D24">
        <v>5.51</v>
      </c>
      <c r="E24">
        <v>6.41</v>
      </c>
      <c r="F24">
        <v>5.29</v>
      </c>
      <c r="G24">
        <v>5.19</v>
      </c>
      <c r="H24">
        <v>5.84</v>
      </c>
      <c r="I24">
        <v>6.17</v>
      </c>
      <c r="J24">
        <v>5.8</v>
      </c>
      <c r="K24">
        <v>5.62</v>
      </c>
      <c r="L24">
        <v>5.93</v>
      </c>
      <c r="M24">
        <v>6.19</v>
      </c>
      <c r="N24">
        <v>5.61</v>
      </c>
      <c r="O24">
        <v>5.32</v>
      </c>
      <c r="P24">
        <v>6.02</v>
      </c>
      <c r="Q24">
        <v>5.89</v>
      </c>
    </row>
    <row r="25" spans="1:17" ht="12.75">
      <c r="A25">
        <v>20050119</v>
      </c>
      <c r="B25">
        <v>5.93</v>
      </c>
      <c r="C25">
        <v>5.39</v>
      </c>
      <c r="D25">
        <v>5.2</v>
      </c>
      <c r="E25">
        <v>5.5</v>
      </c>
      <c r="F25">
        <v>5.71</v>
      </c>
      <c r="G25">
        <v>5.08</v>
      </c>
      <c r="H25">
        <v>4.96</v>
      </c>
      <c r="I25">
        <v>5.14</v>
      </c>
      <c r="J25">
        <v>6.2</v>
      </c>
      <c r="K25">
        <v>5.38</v>
      </c>
      <c r="L25">
        <v>5.61</v>
      </c>
      <c r="M25">
        <v>5.66</v>
      </c>
      <c r="N25">
        <v>5.91</v>
      </c>
      <c r="O25">
        <v>5.57</v>
      </c>
      <c r="P25">
        <v>5.99</v>
      </c>
      <c r="Q25">
        <v>5.74</v>
      </c>
    </row>
    <row r="26" spans="1:17" ht="12.75">
      <c r="A26">
        <v>20050120</v>
      </c>
      <c r="B26">
        <v>5.18</v>
      </c>
      <c r="C26">
        <v>5.24</v>
      </c>
      <c r="D26">
        <v>5.49</v>
      </c>
      <c r="E26">
        <v>5.19</v>
      </c>
      <c r="F26">
        <v>5.38</v>
      </c>
      <c r="G26">
        <v>5.95</v>
      </c>
      <c r="H26">
        <v>6.26</v>
      </c>
      <c r="I26">
        <v>5.82</v>
      </c>
      <c r="J26">
        <v>5.01</v>
      </c>
      <c r="K26">
        <v>5.69</v>
      </c>
      <c r="L26">
        <v>6.14</v>
      </c>
      <c r="M26">
        <v>5.88</v>
      </c>
      <c r="N26">
        <v>4.88</v>
      </c>
      <c r="O26">
        <v>5.25</v>
      </c>
      <c r="P26">
        <v>6.58</v>
      </c>
      <c r="Q26">
        <v>5.9</v>
      </c>
    </row>
    <row r="27" spans="1:17" ht="12.75">
      <c r="A27">
        <v>20050121</v>
      </c>
      <c r="B27">
        <v>6.32</v>
      </c>
      <c r="C27">
        <v>6.46</v>
      </c>
      <c r="D27">
        <v>5.87</v>
      </c>
      <c r="E27">
        <v>6.01</v>
      </c>
      <c r="F27">
        <v>5.31</v>
      </c>
      <c r="G27">
        <v>5.17</v>
      </c>
      <c r="H27">
        <v>5.08</v>
      </c>
      <c r="I27">
        <v>6.04</v>
      </c>
      <c r="J27">
        <v>6.31</v>
      </c>
      <c r="K27">
        <v>6.02</v>
      </c>
      <c r="L27">
        <v>5.95</v>
      </c>
      <c r="M27">
        <v>6.54</v>
      </c>
      <c r="N27">
        <v>5.78</v>
      </c>
      <c r="O27">
        <v>5.62</v>
      </c>
      <c r="P27">
        <v>5.92</v>
      </c>
      <c r="Q27">
        <v>6.08</v>
      </c>
    </row>
    <row r="28" spans="1:17" ht="12.75">
      <c r="A28">
        <v>20050122</v>
      </c>
      <c r="B28">
        <v>6.53</v>
      </c>
      <c r="C28">
        <v>6.2</v>
      </c>
      <c r="D28">
        <v>6.25</v>
      </c>
      <c r="E28">
        <v>6.69</v>
      </c>
      <c r="F28">
        <v>6.68</v>
      </c>
      <c r="G28">
        <v>6.47</v>
      </c>
      <c r="H28">
        <v>6.65</v>
      </c>
      <c r="I28">
        <v>7.25</v>
      </c>
      <c r="J28">
        <v>6.52</v>
      </c>
      <c r="K28">
        <v>6.59</v>
      </c>
      <c r="L28">
        <v>7.33</v>
      </c>
      <c r="M28">
        <v>8.04</v>
      </c>
      <c r="N28">
        <v>7.14</v>
      </c>
      <c r="O28">
        <v>7.15</v>
      </c>
      <c r="P28">
        <v>7.17</v>
      </c>
      <c r="Q28">
        <v>7.27</v>
      </c>
    </row>
    <row r="29" spans="1:17" ht="12.75">
      <c r="A29">
        <v>20050123</v>
      </c>
      <c r="B29">
        <v>5.38</v>
      </c>
      <c r="C29">
        <v>5.69</v>
      </c>
      <c r="D29">
        <v>5.52</v>
      </c>
      <c r="E29">
        <v>5.81</v>
      </c>
      <c r="F29">
        <v>5.46</v>
      </c>
      <c r="G29">
        <v>5.84</v>
      </c>
      <c r="H29">
        <v>5.91</v>
      </c>
      <c r="I29">
        <v>6.06</v>
      </c>
      <c r="J29">
        <v>6.14</v>
      </c>
      <c r="K29">
        <v>6</v>
      </c>
      <c r="L29">
        <v>6</v>
      </c>
      <c r="M29">
        <v>5.81</v>
      </c>
      <c r="N29">
        <v>6.91</v>
      </c>
      <c r="O29">
        <v>6.61</v>
      </c>
      <c r="P29">
        <v>6.52</v>
      </c>
      <c r="Q29">
        <v>6.22</v>
      </c>
    </row>
    <row r="30" spans="1:17" ht="12.75">
      <c r="A30">
        <v>20050124</v>
      </c>
      <c r="B30">
        <v>5.34</v>
      </c>
      <c r="C30">
        <v>5.64</v>
      </c>
      <c r="D30">
        <v>6.47</v>
      </c>
      <c r="E30">
        <v>6.15</v>
      </c>
      <c r="F30">
        <v>5.34</v>
      </c>
      <c r="G30">
        <v>5.99</v>
      </c>
      <c r="H30">
        <v>6.69</v>
      </c>
      <c r="I30">
        <v>6.32</v>
      </c>
      <c r="J30">
        <v>4.81</v>
      </c>
      <c r="K30">
        <v>5.25</v>
      </c>
      <c r="L30">
        <v>5.82</v>
      </c>
      <c r="M30">
        <v>5.91</v>
      </c>
      <c r="N30">
        <v>4.99</v>
      </c>
      <c r="O30">
        <v>5.29</v>
      </c>
      <c r="P30">
        <v>6.18</v>
      </c>
      <c r="Q30">
        <v>5.95</v>
      </c>
    </row>
    <row r="31" spans="1:17" ht="12.75">
      <c r="A31">
        <v>20050125</v>
      </c>
      <c r="B31">
        <v>5.89</v>
      </c>
      <c r="C31">
        <v>5.6</v>
      </c>
      <c r="D31">
        <v>8.12</v>
      </c>
      <c r="E31">
        <v>5.75</v>
      </c>
      <c r="F31">
        <v>6.74</v>
      </c>
      <c r="G31">
        <v>6.33</v>
      </c>
      <c r="H31">
        <v>8.32</v>
      </c>
      <c r="I31">
        <v>6.26</v>
      </c>
      <c r="J31">
        <v>6.89</v>
      </c>
      <c r="K31">
        <v>6.75</v>
      </c>
      <c r="L31">
        <v>8.52</v>
      </c>
      <c r="M31">
        <v>6.65</v>
      </c>
      <c r="N31">
        <v>5.71</v>
      </c>
      <c r="O31">
        <v>5.72</v>
      </c>
      <c r="P31">
        <v>7.98</v>
      </c>
      <c r="Q31">
        <v>5.67</v>
      </c>
    </row>
    <row r="32" spans="1:17" ht="12.75">
      <c r="A32">
        <v>20050126</v>
      </c>
      <c r="B32">
        <v>6.02</v>
      </c>
      <c r="C32">
        <v>5.19</v>
      </c>
      <c r="D32">
        <v>5.3</v>
      </c>
      <c r="E32">
        <v>5.87</v>
      </c>
      <c r="F32">
        <v>5.79</v>
      </c>
      <c r="G32">
        <v>5.32</v>
      </c>
      <c r="H32">
        <v>5.14</v>
      </c>
      <c r="I32">
        <v>5.11</v>
      </c>
      <c r="J32">
        <v>6.2</v>
      </c>
      <c r="K32">
        <v>5.53</v>
      </c>
      <c r="L32">
        <v>5.72</v>
      </c>
      <c r="M32">
        <v>5.21</v>
      </c>
      <c r="N32">
        <v>6.45</v>
      </c>
      <c r="O32">
        <v>5.82</v>
      </c>
      <c r="P32">
        <v>6.68</v>
      </c>
      <c r="Q32">
        <v>6.38</v>
      </c>
    </row>
    <row r="33" spans="1:17" ht="12.75">
      <c r="A33">
        <v>20050127</v>
      </c>
      <c r="B33">
        <v>4.37</v>
      </c>
      <c r="C33">
        <v>4.95</v>
      </c>
      <c r="D33">
        <v>4.65</v>
      </c>
      <c r="E33">
        <v>4.84</v>
      </c>
      <c r="F33">
        <v>5.29</v>
      </c>
      <c r="G33">
        <v>6.05</v>
      </c>
      <c r="H33">
        <v>5.42</v>
      </c>
      <c r="I33">
        <v>5.64</v>
      </c>
      <c r="J33">
        <v>4.44</v>
      </c>
      <c r="K33">
        <v>5.81</v>
      </c>
      <c r="L33">
        <v>5.23</v>
      </c>
      <c r="M33">
        <v>5.83</v>
      </c>
      <c r="N33">
        <v>4.66</v>
      </c>
      <c r="O33">
        <v>5.58</v>
      </c>
      <c r="P33">
        <v>5.8</v>
      </c>
      <c r="Q33">
        <v>5.54</v>
      </c>
    </row>
    <row r="34" spans="1:17" ht="12.75">
      <c r="A34">
        <v>20050128</v>
      </c>
      <c r="B34">
        <v>4.13</v>
      </c>
      <c r="C34">
        <v>4.88</v>
      </c>
      <c r="D34">
        <v>4.97</v>
      </c>
      <c r="E34">
        <v>5.15</v>
      </c>
      <c r="F34">
        <v>4.28</v>
      </c>
      <c r="G34">
        <v>5.22</v>
      </c>
      <c r="H34">
        <v>5.03</v>
      </c>
      <c r="I34">
        <v>5.13</v>
      </c>
      <c r="J34">
        <v>5.16</v>
      </c>
      <c r="K34">
        <v>5.81</v>
      </c>
      <c r="L34">
        <v>5.79</v>
      </c>
      <c r="M34">
        <v>5.82</v>
      </c>
      <c r="N34">
        <v>5.12</v>
      </c>
      <c r="O34">
        <v>6.07</v>
      </c>
      <c r="P34">
        <v>6.13</v>
      </c>
      <c r="Q34">
        <v>6.15</v>
      </c>
    </row>
    <row r="35" spans="1:17" ht="12.75">
      <c r="A35">
        <v>20050129</v>
      </c>
      <c r="B35">
        <v>4.43</v>
      </c>
      <c r="C35">
        <v>5.19</v>
      </c>
      <c r="D35">
        <v>5.98</v>
      </c>
      <c r="E35">
        <v>6.33</v>
      </c>
      <c r="F35">
        <v>5.02</v>
      </c>
      <c r="G35">
        <v>5.69</v>
      </c>
      <c r="H35">
        <v>6.68</v>
      </c>
      <c r="I35">
        <v>6.77</v>
      </c>
      <c r="J35">
        <v>4.68</v>
      </c>
      <c r="K35">
        <v>5.79</v>
      </c>
      <c r="L35">
        <v>6.46</v>
      </c>
      <c r="M35">
        <v>7.27</v>
      </c>
      <c r="N35">
        <v>5.53</v>
      </c>
      <c r="O35">
        <v>5.96</v>
      </c>
      <c r="P35">
        <v>6.89</v>
      </c>
      <c r="Q35">
        <v>7.05</v>
      </c>
    </row>
    <row r="36" spans="1:17" ht="12.75">
      <c r="A36">
        <v>20050130</v>
      </c>
      <c r="B36">
        <v>5.12</v>
      </c>
      <c r="C36">
        <v>5.47</v>
      </c>
      <c r="D36">
        <v>5.92</v>
      </c>
      <c r="E36">
        <v>5.87</v>
      </c>
      <c r="F36">
        <v>5.58</v>
      </c>
      <c r="G36">
        <v>6.13</v>
      </c>
      <c r="H36">
        <v>6.17</v>
      </c>
      <c r="I36">
        <v>6.11</v>
      </c>
      <c r="J36">
        <v>5.7</v>
      </c>
      <c r="K36">
        <v>6.06</v>
      </c>
      <c r="L36">
        <v>6.32</v>
      </c>
      <c r="M36">
        <v>5.89</v>
      </c>
      <c r="N36">
        <v>6.44</v>
      </c>
      <c r="O36">
        <v>7.09</v>
      </c>
      <c r="P36">
        <v>7.84</v>
      </c>
      <c r="Q36">
        <v>7.12</v>
      </c>
    </row>
    <row r="37" spans="1:17" ht="12.75">
      <c r="A37">
        <v>20050131</v>
      </c>
      <c r="B37">
        <v>4.62</v>
      </c>
      <c r="C37">
        <v>5.72</v>
      </c>
      <c r="D37">
        <v>5.9</v>
      </c>
      <c r="E37">
        <v>6.06</v>
      </c>
      <c r="F37">
        <v>5.75</v>
      </c>
      <c r="G37">
        <v>6.52</v>
      </c>
      <c r="H37">
        <v>6.28</v>
      </c>
      <c r="I37">
        <v>6.23</v>
      </c>
      <c r="J37">
        <v>5.97</v>
      </c>
      <c r="K37">
        <v>6.76</v>
      </c>
      <c r="L37">
        <v>6.53</v>
      </c>
      <c r="M37">
        <v>6.96</v>
      </c>
      <c r="N37">
        <v>5.7</v>
      </c>
      <c r="O37">
        <v>6.31</v>
      </c>
      <c r="P37">
        <v>7.03</v>
      </c>
      <c r="Q37">
        <v>7.34</v>
      </c>
    </row>
    <row r="38" spans="2:17" ht="12.75">
      <c r="B38" s="6">
        <f>AVERAGE(B7:B37)</f>
        <v>5.555161290322581</v>
      </c>
      <c r="C38" s="6">
        <f aca="true" t="shared" si="0" ref="C38:Q38">AVERAGE(C7:C37)</f>
        <v>5.6993548387096755</v>
      </c>
      <c r="D38" s="6">
        <f t="shared" si="0"/>
        <v>5.895483870967743</v>
      </c>
      <c r="E38" s="6">
        <f t="shared" si="0"/>
        <v>6.016451612903228</v>
      </c>
      <c r="F38" s="6">
        <f t="shared" si="0"/>
        <v>5.770322580645162</v>
      </c>
      <c r="G38" s="6">
        <f t="shared" si="0"/>
        <v>5.989354838709679</v>
      </c>
      <c r="H38" s="6">
        <f t="shared" si="0"/>
        <v>6.18258064516129</v>
      </c>
      <c r="I38" s="6">
        <f t="shared" si="0"/>
        <v>6.259677419354838</v>
      </c>
      <c r="J38" s="6">
        <f t="shared" si="0"/>
        <v>5.909354838709676</v>
      </c>
      <c r="K38" s="6">
        <f t="shared" si="0"/>
        <v>6.070967741935483</v>
      </c>
      <c r="L38" s="6">
        <f t="shared" si="0"/>
        <v>6.224838709677418</v>
      </c>
      <c r="M38" s="6">
        <f t="shared" si="0"/>
        <v>6.253225806451613</v>
      </c>
      <c r="N38" s="6">
        <f t="shared" si="0"/>
        <v>5.856774193548386</v>
      </c>
      <c r="O38" s="6">
        <f t="shared" si="0"/>
        <v>5.997096774193549</v>
      </c>
      <c r="P38" s="6">
        <f t="shared" si="0"/>
        <v>6.557096774193548</v>
      </c>
      <c r="Q38" s="6">
        <f t="shared" si="0"/>
        <v>6.3587096774193546</v>
      </c>
    </row>
    <row r="40" spans="2:17" ht="12.75">
      <c r="B40">
        <v>5.6</v>
      </c>
      <c r="C40">
        <v>5.7</v>
      </c>
      <c r="D40">
        <v>5.9</v>
      </c>
      <c r="E40">
        <v>6</v>
      </c>
      <c r="F40">
        <v>5.8</v>
      </c>
      <c r="G40">
        <v>6</v>
      </c>
      <c r="H40">
        <v>6.2</v>
      </c>
      <c r="I40">
        <v>6.3</v>
      </c>
      <c r="J40">
        <v>5.9</v>
      </c>
      <c r="K40">
        <v>6.1</v>
      </c>
      <c r="L40">
        <v>6.2</v>
      </c>
      <c r="M40">
        <v>6.3</v>
      </c>
      <c r="N40">
        <v>5.9</v>
      </c>
      <c r="O40">
        <v>6</v>
      </c>
      <c r="P40">
        <v>6.6</v>
      </c>
      <c r="Q40">
        <v>6.4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="85" zoomScaleNormal="85" workbookViewId="0" topLeftCell="A1">
      <selection activeCell="E22" sqref="E22"/>
    </sheetView>
  </sheetViews>
  <sheetFormatPr defaultColWidth="9.140625" defaultRowHeight="12.75"/>
  <cols>
    <col min="1" max="16384" width="8.8515625" style="3" customWidth="1"/>
  </cols>
  <sheetData>
    <row r="1" spans="1:14" s="11" customFormat="1" ht="17.25">
      <c r="A1" s="14" t="s">
        <v>54</v>
      </c>
      <c r="C1" s="5"/>
      <c r="D1" s="5"/>
      <c r="E1" s="5"/>
      <c r="F1" s="5"/>
      <c r="G1" s="5"/>
      <c r="N1" s="14"/>
    </row>
    <row r="2" spans="1:14" ht="12.75">
      <c r="A2" s="18"/>
      <c r="C2" s="6"/>
      <c r="D2" s="6"/>
      <c r="E2" s="6"/>
      <c r="F2" s="6"/>
      <c r="G2" s="6"/>
      <c r="N2" s="18"/>
    </row>
    <row r="3" spans="1:14" ht="12.75">
      <c r="A3" s="17" t="s">
        <v>22</v>
      </c>
      <c r="B3" s="7"/>
      <c r="C3" s="10" t="s">
        <v>0</v>
      </c>
      <c r="D3" s="3"/>
      <c r="E3" s="10" t="s">
        <v>21</v>
      </c>
      <c r="F3" s="3"/>
      <c r="G3" s="10" t="s">
        <v>45</v>
      </c>
      <c r="H3" s="7"/>
      <c r="I3" s="10" t="s">
        <v>46</v>
      </c>
      <c r="K3" s="10" t="s">
        <v>47</v>
      </c>
      <c r="N3" s="18"/>
    </row>
    <row r="4" spans="3:15" ht="12.75">
      <c r="C4" s="16" t="s">
        <v>52</v>
      </c>
      <c r="D4" s="16" t="s">
        <v>53</v>
      </c>
      <c r="E4" s="16" t="s">
        <v>52</v>
      </c>
      <c r="F4" s="16" t="s">
        <v>53</v>
      </c>
      <c r="G4" s="16" t="s">
        <v>52</v>
      </c>
      <c r="H4" s="16" t="s">
        <v>53</v>
      </c>
      <c r="I4" s="16" t="s">
        <v>52</v>
      </c>
      <c r="J4" s="16" t="s">
        <v>53</v>
      </c>
      <c r="K4" s="16" t="s">
        <v>52</v>
      </c>
      <c r="L4" s="16" t="s">
        <v>53</v>
      </c>
      <c r="M4" s="15"/>
      <c r="N4" s="7" t="s">
        <v>48</v>
      </c>
      <c r="O4" s="15"/>
    </row>
    <row r="5" spans="1:14" ht="11.25">
      <c r="A5" s="3">
        <v>200408</v>
      </c>
      <c r="C5" s="3">
        <v>0.923</v>
      </c>
      <c r="D5" s="3">
        <v>0.181</v>
      </c>
      <c r="E5" s="3">
        <v>1.129</v>
      </c>
      <c r="F5" s="3">
        <v>-0.985</v>
      </c>
      <c r="G5" s="3">
        <v>0.758</v>
      </c>
      <c r="H5" s="3">
        <v>-0.399</v>
      </c>
      <c r="I5" s="3">
        <v>0.769</v>
      </c>
      <c r="J5" s="3">
        <v>0.372</v>
      </c>
      <c r="K5" s="3">
        <v>0.254</v>
      </c>
      <c r="L5" s="3">
        <v>0.348</v>
      </c>
      <c r="N5" s="3">
        <v>31</v>
      </c>
    </row>
    <row r="6" spans="1:14" ht="11.25">
      <c r="A6" s="3">
        <v>200409</v>
      </c>
      <c r="C6" s="1">
        <v>-0.661</v>
      </c>
      <c r="D6" s="1">
        <v>0.589</v>
      </c>
      <c r="E6" s="1">
        <v>-0.478</v>
      </c>
      <c r="F6" s="1">
        <v>-0.313</v>
      </c>
      <c r="G6" s="1">
        <v>0.027</v>
      </c>
      <c r="H6" s="1">
        <v>-0.193</v>
      </c>
      <c r="I6" s="1">
        <v>1.224</v>
      </c>
      <c r="J6" s="1">
        <v>-0.721</v>
      </c>
      <c r="K6" s="1">
        <v>2.56</v>
      </c>
      <c r="L6" s="1">
        <v>-0.449</v>
      </c>
      <c r="N6" s="3">
        <v>30</v>
      </c>
    </row>
    <row r="7" spans="1:14" ht="12.75">
      <c r="A7" s="3">
        <v>200410</v>
      </c>
      <c r="C7">
        <v>1.51</v>
      </c>
      <c r="D7">
        <v>-0.67</v>
      </c>
      <c r="E7">
        <v>-0.83</v>
      </c>
      <c r="F7">
        <v>-0.78</v>
      </c>
      <c r="G7">
        <v>-0.74</v>
      </c>
      <c r="H7">
        <v>-1.38</v>
      </c>
      <c r="I7">
        <v>0.52</v>
      </c>
      <c r="J7">
        <v>-0.76</v>
      </c>
      <c r="K7">
        <v>0.62</v>
      </c>
      <c r="L7">
        <v>-0.46</v>
      </c>
      <c r="N7" s="3">
        <v>31</v>
      </c>
    </row>
    <row r="8" spans="1:12" ht="12.75">
      <c r="A8" s="3">
        <v>200411</v>
      </c>
      <c r="C8">
        <v>0.31</v>
      </c>
      <c r="D8">
        <v>0.25</v>
      </c>
      <c r="E8">
        <v>0.77</v>
      </c>
      <c r="F8">
        <v>0.62</v>
      </c>
      <c r="G8">
        <v>0.82</v>
      </c>
      <c r="H8">
        <v>0.36</v>
      </c>
      <c r="I8">
        <v>0.65</v>
      </c>
      <c r="J8">
        <v>-1.63</v>
      </c>
      <c r="K8">
        <v>1.02</v>
      </c>
      <c r="L8">
        <v>-0.68</v>
      </c>
    </row>
    <row r="9" spans="1:12" ht="12.75">
      <c r="A9" s="3">
        <v>200412</v>
      </c>
      <c r="C9">
        <v>1.06</v>
      </c>
      <c r="D9">
        <v>-0.03</v>
      </c>
      <c r="E9">
        <v>1.56</v>
      </c>
      <c r="F9">
        <v>0.43</v>
      </c>
      <c r="G9">
        <v>-1.75</v>
      </c>
      <c r="H9">
        <v>0.46</v>
      </c>
      <c r="I9">
        <v>-0.24</v>
      </c>
      <c r="J9">
        <v>1.94</v>
      </c>
      <c r="K9">
        <v>1.72</v>
      </c>
      <c r="L9">
        <v>4.05</v>
      </c>
    </row>
    <row r="10" spans="1:12" ht="12.75">
      <c r="A10" s="3">
        <v>200501</v>
      </c>
      <c r="C10">
        <v>1.04</v>
      </c>
      <c r="D10">
        <v>1.79</v>
      </c>
      <c r="E10">
        <v>1.74</v>
      </c>
      <c r="F10">
        <v>1.72</v>
      </c>
      <c r="G10">
        <v>1.86</v>
      </c>
      <c r="H10">
        <v>0.47</v>
      </c>
      <c r="I10">
        <v>3.07</v>
      </c>
      <c r="J10">
        <v>1.48</v>
      </c>
      <c r="K10">
        <v>1.86</v>
      </c>
      <c r="L10">
        <v>2.57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9">
      <selection activeCell="A50" sqref="A50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68</v>
      </c>
      <c r="B1" t="s">
        <v>69</v>
      </c>
    </row>
    <row r="2" spans="1:2" ht="12.75">
      <c r="A2" t="s">
        <v>72</v>
      </c>
      <c r="B2" t="s">
        <v>73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20050101</v>
      </c>
      <c r="B7">
        <v>82.731</v>
      </c>
      <c r="C7">
        <v>81.738</v>
      </c>
      <c r="D7">
        <v>87.997</v>
      </c>
      <c r="E7">
        <v>74.307</v>
      </c>
      <c r="F7">
        <v>80.175</v>
      </c>
      <c r="G7">
        <v>79.828</v>
      </c>
      <c r="H7">
        <v>85.819</v>
      </c>
      <c r="I7">
        <v>74.47</v>
      </c>
      <c r="J7">
        <v>77.47</v>
      </c>
      <c r="K7">
        <v>82.482</v>
      </c>
      <c r="L7">
        <v>88.55</v>
      </c>
      <c r="M7">
        <v>74.294</v>
      </c>
      <c r="N7">
        <v>81.042</v>
      </c>
      <c r="O7">
        <v>82.963</v>
      </c>
      <c r="P7">
        <v>89.697</v>
      </c>
      <c r="Q7">
        <v>79.755</v>
      </c>
    </row>
    <row r="8" spans="1:17" ht="12.75">
      <c r="A8">
        <v>20050102</v>
      </c>
      <c r="B8">
        <v>89.291</v>
      </c>
      <c r="C8">
        <v>91.537</v>
      </c>
      <c r="D8">
        <v>102.217</v>
      </c>
      <c r="E8">
        <v>90.848</v>
      </c>
      <c r="F8">
        <v>90.546</v>
      </c>
      <c r="G8">
        <v>89.321</v>
      </c>
      <c r="H8">
        <v>100.477</v>
      </c>
      <c r="I8">
        <v>95.566</v>
      </c>
      <c r="J8">
        <v>87.468</v>
      </c>
      <c r="K8">
        <v>93.552</v>
      </c>
      <c r="L8">
        <v>104.777</v>
      </c>
      <c r="M8">
        <v>103.798</v>
      </c>
      <c r="N8">
        <v>88.563</v>
      </c>
      <c r="O8">
        <v>95.917</v>
      </c>
      <c r="P8">
        <v>106.846</v>
      </c>
      <c r="Q8">
        <v>101.589</v>
      </c>
    </row>
    <row r="9" spans="1:17" ht="12.75">
      <c r="A9">
        <v>20050103</v>
      </c>
      <c r="B9">
        <v>92.024</v>
      </c>
      <c r="C9">
        <v>95.601</v>
      </c>
      <c r="D9">
        <v>100.425</v>
      </c>
      <c r="E9">
        <v>97.326</v>
      </c>
      <c r="F9">
        <v>96.781</v>
      </c>
      <c r="G9">
        <v>97.061</v>
      </c>
      <c r="H9">
        <v>99.894</v>
      </c>
      <c r="I9">
        <v>101.211</v>
      </c>
      <c r="J9">
        <v>99.025</v>
      </c>
      <c r="K9">
        <v>101.537</v>
      </c>
      <c r="L9">
        <v>101.194</v>
      </c>
      <c r="M9">
        <v>101.932</v>
      </c>
      <c r="N9">
        <v>104.745</v>
      </c>
      <c r="O9">
        <v>105.574</v>
      </c>
      <c r="P9">
        <v>100.173</v>
      </c>
      <c r="Q9">
        <v>101.248</v>
      </c>
    </row>
    <row r="10" spans="1:17" ht="12.75">
      <c r="A10">
        <v>20050104</v>
      </c>
      <c r="B10">
        <v>96.265</v>
      </c>
      <c r="C10">
        <v>98.118</v>
      </c>
      <c r="D10">
        <v>103.398</v>
      </c>
      <c r="E10">
        <v>100.04</v>
      </c>
      <c r="F10">
        <v>99.879</v>
      </c>
      <c r="G10">
        <v>97.45</v>
      </c>
      <c r="H10">
        <v>103.337</v>
      </c>
      <c r="I10">
        <v>96.813</v>
      </c>
      <c r="J10">
        <v>101.76</v>
      </c>
      <c r="K10">
        <v>101.638</v>
      </c>
      <c r="L10">
        <v>95.974</v>
      </c>
      <c r="M10">
        <v>88.054</v>
      </c>
      <c r="N10">
        <v>101.782</v>
      </c>
      <c r="O10">
        <v>100.426</v>
      </c>
      <c r="P10">
        <v>95.457</v>
      </c>
      <c r="Q10">
        <v>89.633</v>
      </c>
    </row>
    <row r="11" spans="1:17" ht="12.75">
      <c r="A11">
        <v>20050105</v>
      </c>
      <c r="B11">
        <v>86.721</v>
      </c>
      <c r="C11">
        <v>84.837</v>
      </c>
      <c r="D11">
        <v>83.636</v>
      </c>
      <c r="E11">
        <v>83.833</v>
      </c>
      <c r="F11">
        <v>97.326</v>
      </c>
      <c r="G11">
        <v>96.159</v>
      </c>
      <c r="H11">
        <v>97.992</v>
      </c>
      <c r="I11">
        <v>97.964</v>
      </c>
      <c r="J11">
        <v>99.683</v>
      </c>
      <c r="K11">
        <v>97.959</v>
      </c>
      <c r="L11">
        <v>99.289</v>
      </c>
      <c r="M11">
        <v>94.153</v>
      </c>
      <c r="N11">
        <v>91.097</v>
      </c>
      <c r="O11">
        <v>94.51</v>
      </c>
      <c r="P11">
        <v>91.638</v>
      </c>
      <c r="Q11">
        <v>90.19</v>
      </c>
    </row>
    <row r="12" spans="1:17" ht="12.75">
      <c r="A12">
        <v>20050106</v>
      </c>
      <c r="B12">
        <v>81.82</v>
      </c>
      <c r="C12">
        <v>85.496</v>
      </c>
      <c r="D12">
        <v>86.033</v>
      </c>
      <c r="E12">
        <v>76.78</v>
      </c>
      <c r="F12">
        <v>88.449</v>
      </c>
      <c r="G12">
        <v>85.682</v>
      </c>
      <c r="H12">
        <v>86.512</v>
      </c>
      <c r="I12">
        <v>77.873</v>
      </c>
      <c r="J12">
        <v>96.804</v>
      </c>
      <c r="K12">
        <v>92.417</v>
      </c>
      <c r="L12">
        <v>89.379</v>
      </c>
      <c r="M12">
        <v>79.636</v>
      </c>
      <c r="N12">
        <v>97.191</v>
      </c>
      <c r="O12">
        <v>91.791</v>
      </c>
      <c r="P12">
        <v>90.802</v>
      </c>
      <c r="Q12">
        <v>89.543</v>
      </c>
    </row>
    <row r="13" spans="1:17" ht="12.75">
      <c r="A13">
        <v>20050107</v>
      </c>
      <c r="B13">
        <v>77.669</v>
      </c>
      <c r="C13">
        <v>92.943</v>
      </c>
      <c r="D13">
        <v>97.19</v>
      </c>
      <c r="E13">
        <v>100.433</v>
      </c>
      <c r="F13">
        <v>80.32</v>
      </c>
      <c r="G13">
        <v>87.869</v>
      </c>
      <c r="H13">
        <v>96.31</v>
      </c>
      <c r="I13">
        <v>99.659</v>
      </c>
      <c r="J13">
        <v>81.615</v>
      </c>
      <c r="K13">
        <v>81.108</v>
      </c>
      <c r="L13">
        <v>88.261</v>
      </c>
      <c r="M13">
        <v>97.993</v>
      </c>
      <c r="N13">
        <v>75.906</v>
      </c>
      <c r="O13">
        <v>78.007</v>
      </c>
      <c r="P13">
        <v>83.237</v>
      </c>
      <c r="Q13">
        <v>89.602</v>
      </c>
    </row>
    <row r="14" spans="1:17" ht="12.75">
      <c r="A14">
        <v>20050108</v>
      </c>
      <c r="B14">
        <v>108.068</v>
      </c>
      <c r="C14">
        <v>111.155</v>
      </c>
      <c r="D14">
        <v>107.098</v>
      </c>
      <c r="E14">
        <v>96.488</v>
      </c>
      <c r="F14">
        <v>102.947</v>
      </c>
      <c r="G14">
        <v>112.856</v>
      </c>
      <c r="H14">
        <v>110.41</v>
      </c>
      <c r="I14">
        <v>101.685</v>
      </c>
      <c r="J14">
        <v>103.235</v>
      </c>
      <c r="K14">
        <v>110.572</v>
      </c>
      <c r="L14">
        <v>108.883</v>
      </c>
      <c r="M14">
        <v>101.101</v>
      </c>
      <c r="N14">
        <v>108.595</v>
      </c>
      <c r="O14">
        <v>112.795</v>
      </c>
      <c r="P14">
        <v>110.864</v>
      </c>
      <c r="Q14">
        <v>100.401</v>
      </c>
    </row>
    <row r="15" spans="1:17" ht="12.75">
      <c r="A15">
        <v>20050109</v>
      </c>
      <c r="B15">
        <v>98.013</v>
      </c>
      <c r="C15">
        <v>93.14</v>
      </c>
      <c r="D15">
        <v>88.477</v>
      </c>
      <c r="E15">
        <v>85.313</v>
      </c>
      <c r="F15">
        <v>109.674</v>
      </c>
      <c r="G15">
        <v>108.386</v>
      </c>
      <c r="H15">
        <v>103.461</v>
      </c>
      <c r="I15">
        <v>91.771</v>
      </c>
      <c r="J15">
        <v>112.501</v>
      </c>
      <c r="K15">
        <v>112.087</v>
      </c>
      <c r="L15">
        <v>107.851</v>
      </c>
      <c r="M15">
        <v>94.035</v>
      </c>
      <c r="N15">
        <v>112.746</v>
      </c>
      <c r="O15">
        <v>112.472</v>
      </c>
      <c r="P15">
        <v>113.585</v>
      </c>
      <c r="Q15">
        <v>106.319</v>
      </c>
    </row>
    <row r="16" spans="1:17" ht="12.75">
      <c r="A16">
        <v>20050110</v>
      </c>
      <c r="B16">
        <v>93.636</v>
      </c>
      <c r="C16">
        <v>94.015</v>
      </c>
      <c r="D16">
        <v>100.576</v>
      </c>
      <c r="E16">
        <v>97.138</v>
      </c>
      <c r="F16">
        <v>95.68</v>
      </c>
      <c r="G16">
        <v>99.259</v>
      </c>
      <c r="H16">
        <v>102.147</v>
      </c>
      <c r="I16">
        <v>95.864</v>
      </c>
      <c r="J16">
        <v>97.284</v>
      </c>
      <c r="K16">
        <v>100.425</v>
      </c>
      <c r="L16">
        <v>101.461</v>
      </c>
      <c r="M16">
        <v>97.87</v>
      </c>
      <c r="N16">
        <v>99.266</v>
      </c>
      <c r="O16">
        <v>103.423</v>
      </c>
      <c r="P16">
        <v>105.665</v>
      </c>
      <c r="Q16">
        <v>106.873</v>
      </c>
    </row>
    <row r="17" spans="1:17" ht="12.75">
      <c r="A17">
        <v>20050111</v>
      </c>
      <c r="B17">
        <v>103.199</v>
      </c>
      <c r="C17">
        <v>104.752</v>
      </c>
      <c r="D17">
        <v>107.723</v>
      </c>
      <c r="E17">
        <v>95.424</v>
      </c>
      <c r="F17">
        <v>98.401</v>
      </c>
      <c r="G17">
        <v>105.333</v>
      </c>
      <c r="H17">
        <v>104.962</v>
      </c>
      <c r="I17">
        <v>95.156</v>
      </c>
      <c r="J17">
        <v>99.621</v>
      </c>
      <c r="K17">
        <v>106.122</v>
      </c>
      <c r="L17">
        <v>106.937</v>
      </c>
      <c r="M17">
        <v>92.878</v>
      </c>
      <c r="N17">
        <v>99.01</v>
      </c>
      <c r="O17">
        <v>106.981</v>
      </c>
      <c r="P17">
        <v>105.067</v>
      </c>
      <c r="Q17">
        <v>95.187</v>
      </c>
    </row>
    <row r="18" spans="1:17" ht="12.75">
      <c r="A18">
        <v>20050112</v>
      </c>
      <c r="B18">
        <v>94.682</v>
      </c>
      <c r="C18">
        <v>94.649</v>
      </c>
      <c r="D18">
        <v>89.979</v>
      </c>
      <c r="E18">
        <v>77.081</v>
      </c>
      <c r="F18">
        <v>91.447</v>
      </c>
      <c r="G18">
        <v>95.946</v>
      </c>
      <c r="H18">
        <v>93.869</v>
      </c>
      <c r="I18">
        <v>79.438</v>
      </c>
      <c r="J18">
        <v>96.317</v>
      </c>
      <c r="K18">
        <v>99.741</v>
      </c>
      <c r="L18">
        <v>95.103</v>
      </c>
      <c r="M18">
        <v>77.851</v>
      </c>
      <c r="N18">
        <v>93.956</v>
      </c>
      <c r="O18">
        <v>96.016</v>
      </c>
      <c r="P18">
        <v>91.402</v>
      </c>
      <c r="Q18">
        <v>76.148</v>
      </c>
    </row>
    <row r="19" spans="1:17" ht="12.75">
      <c r="A19">
        <v>20050113</v>
      </c>
      <c r="B19">
        <v>73.68</v>
      </c>
      <c r="C19">
        <v>76.212</v>
      </c>
      <c r="D19">
        <v>76.216</v>
      </c>
      <c r="E19">
        <v>73.731</v>
      </c>
      <c r="F19">
        <v>81.956</v>
      </c>
      <c r="G19">
        <v>81.002</v>
      </c>
      <c r="H19">
        <v>75.474</v>
      </c>
      <c r="I19">
        <v>74.709</v>
      </c>
      <c r="J19">
        <v>83.694</v>
      </c>
      <c r="K19">
        <v>81.403</v>
      </c>
      <c r="L19">
        <v>80.394</v>
      </c>
      <c r="M19">
        <v>76.802</v>
      </c>
      <c r="N19">
        <v>79.346</v>
      </c>
      <c r="O19">
        <v>80.704</v>
      </c>
      <c r="P19">
        <v>77.826</v>
      </c>
      <c r="Q19">
        <v>79.663</v>
      </c>
    </row>
    <row r="20" spans="1:17" ht="12.75">
      <c r="A20">
        <v>20050114</v>
      </c>
      <c r="B20">
        <v>69.496</v>
      </c>
      <c r="C20">
        <v>71.432</v>
      </c>
      <c r="D20">
        <v>70.277</v>
      </c>
      <c r="E20">
        <v>62.6</v>
      </c>
      <c r="F20">
        <v>71.563</v>
      </c>
      <c r="G20">
        <v>73.952</v>
      </c>
      <c r="H20">
        <v>71.073</v>
      </c>
      <c r="I20">
        <v>63</v>
      </c>
      <c r="J20">
        <v>73.926</v>
      </c>
      <c r="K20">
        <v>80.046</v>
      </c>
      <c r="L20">
        <v>77.643</v>
      </c>
      <c r="M20">
        <v>74.966</v>
      </c>
      <c r="N20">
        <v>73.989</v>
      </c>
      <c r="O20">
        <v>75.032</v>
      </c>
      <c r="P20">
        <v>81.017</v>
      </c>
      <c r="Q20">
        <v>85.534</v>
      </c>
    </row>
    <row r="21" spans="1:17" ht="12.75">
      <c r="A21">
        <v>20050115</v>
      </c>
      <c r="B21">
        <v>67.348</v>
      </c>
      <c r="C21">
        <v>71.353</v>
      </c>
      <c r="D21">
        <v>69.947</v>
      </c>
      <c r="E21">
        <v>70.248</v>
      </c>
      <c r="F21">
        <v>64.702</v>
      </c>
      <c r="G21">
        <v>68.053</v>
      </c>
      <c r="H21">
        <v>68.763</v>
      </c>
      <c r="I21">
        <v>70.618</v>
      </c>
      <c r="J21">
        <v>62.336</v>
      </c>
      <c r="K21">
        <v>61.468</v>
      </c>
      <c r="L21">
        <v>64.95</v>
      </c>
      <c r="M21">
        <v>67.762</v>
      </c>
      <c r="N21">
        <v>70.645</v>
      </c>
      <c r="O21">
        <v>69.468</v>
      </c>
      <c r="P21">
        <v>67.598</v>
      </c>
      <c r="Q21">
        <v>75.223</v>
      </c>
    </row>
    <row r="22" spans="1:17" ht="12.75">
      <c r="A22">
        <v>20050116</v>
      </c>
      <c r="B22">
        <v>78.874</v>
      </c>
      <c r="C22">
        <v>80.575</v>
      </c>
      <c r="D22">
        <v>89.087</v>
      </c>
      <c r="E22">
        <v>82.345</v>
      </c>
      <c r="F22">
        <v>79.587</v>
      </c>
      <c r="G22">
        <v>84.912</v>
      </c>
      <c r="H22">
        <v>89.408</v>
      </c>
      <c r="I22">
        <v>85.828</v>
      </c>
      <c r="J22">
        <v>78.721</v>
      </c>
      <c r="K22">
        <v>85</v>
      </c>
      <c r="L22">
        <v>90.783</v>
      </c>
      <c r="M22">
        <v>94.173</v>
      </c>
      <c r="N22">
        <v>75.966</v>
      </c>
      <c r="O22">
        <v>82.927</v>
      </c>
      <c r="P22">
        <v>93.631</v>
      </c>
      <c r="Q22">
        <v>93.518</v>
      </c>
    </row>
    <row r="23" spans="1:17" ht="12.75">
      <c r="A23">
        <v>20050117</v>
      </c>
      <c r="B23">
        <v>75.627</v>
      </c>
      <c r="C23">
        <v>80.366</v>
      </c>
      <c r="D23">
        <v>77.122</v>
      </c>
      <c r="E23">
        <v>80.712</v>
      </c>
      <c r="F23">
        <v>83.961</v>
      </c>
      <c r="G23">
        <v>85.156</v>
      </c>
      <c r="H23">
        <v>83.645</v>
      </c>
      <c r="I23">
        <v>81.049</v>
      </c>
      <c r="J23">
        <v>81.307</v>
      </c>
      <c r="K23">
        <v>82.915</v>
      </c>
      <c r="L23">
        <v>82.854</v>
      </c>
      <c r="M23">
        <v>78.437</v>
      </c>
      <c r="N23">
        <v>87.354</v>
      </c>
      <c r="O23">
        <v>89.329</v>
      </c>
      <c r="P23">
        <v>83.4</v>
      </c>
      <c r="Q23">
        <v>80.214</v>
      </c>
    </row>
    <row r="24" spans="1:17" ht="12.75">
      <c r="A24">
        <v>20050118</v>
      </c>
      <c r="B24">
        <v>-9.99</v>
      </c>
      <c r="C24">
        <v>-9.99</v>
      </c>
      <c r="D24">
        <v>-9.99</v>
      </c>
      <c r="E24">
        <v>-9.99</v>
      </c>
      <c r="F24">
        <v>78.331</v>
      </c>
      <c r="G24">
        <v>84.097</v>
      </c>
      <c r="H24">
        <v>86.172</v>
      </c>
      <c r="I24">
        <v>88.839</v>
      </c>
      <c r="J24">
        <v>85.89</v>
      </c>
      <c r="K24">
        <v>89.795</v>
      </c>
      <c r="L24">
        <v>91.442</v>
      </c>
      <c r="M24">
        <v>91.296</v>
      </c>
      <c r="N24">
        <v>89.411</v>
      </c>
      <c r="O24">
        <v>91.975</v>
      </c>
      <c r="P24">
        <v>90.459</v>
      </c>
      <c r="Q24">
        <v>95.375</v>
      </c>
    </row>
    <row r="25" spans="1:17" ht="12.75">
      <c r="A25">
        <v>20050119</v>
      </c>
      <c r="B25">
        <v>90.47</v>
      </c>
      <c r="C25">
        <v>90.62</v>
      </c>
      <c r="D25">
        <v>84.983</v>
      </c>
      <c r="E25">
        <v>77.003</v>
      </c>
      <c r="F25">
        <v>-9.99</v>
      </c>
      <c r="G25">
        <v>-9.99</v>
      </c>
      <c r="H25">
        <v>-9.99</v>
      </c>
      <c r="I25">
        <v>-9.99</v>
      </c>
      <c r="J25">
        <v>94.09</v>
      </c>
      <c r="K25">
        <v>90.375</v>
      </c>
      <c r="L25">
        <v>87.297</v>
      </c>
      <c r="M25">
        <v>84.676</v>
      </c>
      <c r="N25">
        <v>93.012</v>
      </c>
      <c r="O25">
        <v>86.441</v>
      </c>
      <c r="P25">
        <v>86.778</v>
      </c>
      <c r="Q25">
        <v>87.916</v>
      </c>
    </row>
    <row r="26" spans="1:17" ht="12.75">
      <c r="A26">
        <v>20050120</v>
      </c>
      <c r="B26">
        <v>77.493</v>
      </c>
      <c r="C26">
        <v>78.204</v>
      </c>
      <c r="D26">
        <v>80.16</v>
      </c>
      <c r="E26">
        <v>83.384</v>
      </c>
      <c r="F26">
        <v>84.265</v>
      </c>
      <c r="G26">
        <v>86.789</v>
      </c>
      <c r="H26">
        <v>89.82</v>
      </c>
      <c r="I26">
        <v>89.847</v>
      </c>
      <c r="J26">
        <v>-9.99</v>
      </c>
      <c r="K26">
        <v>-9.99</v>
      </c>
      <c r="L26">
        <v>-9.99</v>
      </c>
      <c r="M26">
        <v>-9.99</v>
      </c>
      <c r="N26">
        <v>90.217</v>
      </c>
      <c r="O26">
        <v>89.832</v>
      </c>
      <c r="P26">
        <v>89.483</v>
      </c>
      <c r="Q26">
        <v>97.216</v>
      </c>
    </row>
    <row r="27" spans="1:17" ht="12.75">
      <c r="A27">
        <v>20050121</v>
      </c>
      <c r="B27">
        <v>87</v>
      </c>
      <c r="C27">
        <v>83.832</v>
      </c>
      <c r="D27">
        <v>85.408</v>
      </c>
      <c r="E27">
        <v>77.647</v>
      </c>
      <c r="F27">
        <v>88.594</v>
      </c>
      <c r="G27">
        <v>90.52</v>
      </c>
      <c r="H27">
        <v>90.314</v>
      </c>
      <c r="I27">
        <v>89.503</v>
      </c>
      <c r="J27">
        <v>91.708</v>
      </c>
      <c r="K27">
        <v>92.2</v>
      </c>
      <c r="L27">
        <v>94.397</v>
      </c>
      <c r="M27">
        <v>93.591</v>
      </c>
      <c r="N27">
        <v>-9.99</v>
      </c>
      <c r="O27">
        <v>-9.99</v>
      </c>
      <c r="P27">
        <v>-9.99</v>
      </c>
      <c r="Q27">
        <v>-9.99</v>
      </c>
    </row>
    <row r="28" spans="1:17" ht="12.75">
      <c r="A28">
        <v>20050122</v>
      </c>
      <c r="B28">
        <v>82.854</v>
      </c>
      <c r="C28">
        <v>77.39</v>
      </c>
      <c r="D28">
        <v>79.298</v>
      </c>
      <c r="E28">
        <v>81.589</v>
      </c>
      <c r="F28">
        <v>84.222</v>
      </c>
      <c r="G28">
        <v>84.937</v>
      </c>
      <c r="H28">
        <v>82.431</v>
      </c>
      <c r="I28">
        <v>86.458</v>
      </c>
      <c r="J28">
        <v>96.631</v>
      </c>
      <c r="K28">
        <v>96.598</v>
      </c>
      <c r="L28">
        <v>93.994</v>
      </c>
      <c r="M28">
        <v>101.73</v>
      </c>
      <c r="N28">
        <v>103.095</v>
      </c>
      <c r="O28">
        <v>102.874</v>
      </c>
      <c r="P28">
        <v>99.061</v>
      </c>
      <c r="Q28">
        <v>99.25</v>
      </c>
    </row>
    <row r="29" spans="1:17" ht="12.75">
      <c r="A29">
        <v>20050123</v>
      </c>
      <c r="B29">
        <v>72.377</v>
      </c>
      <c r="C29">
        <v>72.387</v>
      </c>
      <c r="D29">
        <v>75.897</v>
      </c>
      <c r="E29">
        <v>75.341</v>
      </c>
      <c r="F29">
        <v>85.758</v>
      </c>
      <c r="G29">
        <v>82.371</v>
      </c>
      <c r="H29">
        <v>82.333</v>
      </c>
      <c r="I29">
        <v>83.757</v>
      </c>
      <c r="J29">
        <v>92.742</v>
      </c>
      <c r="K29">
        <v>91.851</v>
      </c>
      <c r="L29">
        <v>90.145</v>
      </c>
      <c r="M29">
        <v>88.627</v>
      </c>
      <c r="N29">
        <v>96.806</v>
      </c>
      <c r="O29">
        <v>99.702</v>
      </c>
      <c r="P29">
        <v>99.203</v>
      </c>
      <c r="Q29">
        <v>99.832</v>
      </c>
    </row>
    <row r="30" spans="1:17" ht="12.75">
      <c r="A30">
        <v>20050124</v>
      </c>
      <c r="B30">
        <v>76.571</v>
      </c>
      <c r="C30">
        <v>78.122</v>
      </c>
      <c r="D30">
        <v>84.244</v>
      </c>
      <c r="E30">
        <v>76.143</v>
      </c>
      <c r="F30">
        <v>82.865</v>
      </c>
      <c r="G30">
        <v>80.758</v>
      </c>
      <c r="H30">
        <v>85.237</v>
      </c>
      <c r="I30">
        <v>80.524</v>
      </c>
      <c r="J30">
        <v>91.596</v>
      </c>
      <c r="K30">
        <v>88.981</v>
      </c>
      <c r="L30">
        <v>90.099</v>
      </c>
      <c r="M30">
        <v>89.041</v>
      </c>
      <c r="N30">
        <v>97.812</v>
      </c>
      <c r="O30">
        <v>93.631</v>
      </c>
      <c r="P30">
        <v>93.726</v>
      </c>
      <c r="Q30">
        <v>95.51</v>
      </c>
    </row>
    <row r="31" spans="1:17" ht="12.75">
      <c r="A31">
        <v>20050125</v>
      </c>
      <c r="B31">
        <v>85.544</v>
      </c>
      <c r="C31">
        <v>82.064</v>
      </c>
      <c r="D31">
        <v>86.979</v>
      </c>
      <c r="E31">
        <v>67.006</v>
      </c>
      <c r="F31">
        <v>80.977</v>
      </c>
      <c r="G31">
        <v>81.21</v>
      </c>
      <c r="H31">
        <v>87.277</v>
      </c>
      <c r="I31">
        <v>72.611</v>
      </c>
      <c r="J31">
        <v>81.65</v>
      </c>
      <c r="K31">
        <v>78.373</v>
      </c>
      <c r="L31">
        <v>87.571</v>
      </c>
      <c r="M31">
        <v>72.805</v>
      </c>
      <c r="N31">
        <v>90.461</v>
      </c>
      <c r="O31">
        <v>87.976</v>
      </c>
      <c r="P31">
        <v>90.356</v>
      </c>
      <c r="Q31">
        <v>78.198</v>
      </c>
    </row>
    <row r="32" spans="1:17" ht="12.75">
      <c r="A32">
        <v>20050126</v>
      </c>
      <c r="B32">
        <v>88.214</v>
      </c>
      <c r="C32">
        <v>86.865</v>
      </c>
      <c r="D32">
        <v>89.305</v>
      </c>
      <c r="E32">
        <v>90.514</v>
      </c>
      <c r="F32">
        <v>83.535</v>
      </c>
      <c r="G32">
        <v>81.67</v>
      </c>
      <c r="H32">
        <v>87.032</v>
      </c>
      <c r="I32">
        <v>86.752</v>
      </c>
      <c r="J32">
        <v>86.133</v>
      </c>
      <c r="K32">
        <v>82.76</v>
      </c>
      <c r="L32">
        <v>89.051</v>
      </c>
      <c r="M32">
        <v>88.701</v>
      </c>
      <c r="N32">
        <v>85.887</v>
      </c>
      <c r="O32">
        <v>81.881</v>
      </c>
      <c r="P32">
        <v>90.499</v>
      </c>
      <c r="Q32">
        <v>86.297</v>
      </c>
    </row>
    <row r="33" spans="1:17" ht="12.75">
      <c r="A33">
        <v>20050127</v>
      </c>
      <c r="B33">
        <v>86.239</v>
      </c>
      <c r="C33">
        <v>77.454</v>
      </c>
      <c r="D33">
        <v>79.124</v>
      </c>
      <c r="E33">
        <v>80.501</v>
      </c>
      <c r="F33">
        <v>92.388</v>
      </c>
      <c r="G33">
        <v>89.04</v>
      </c>
      <c r="H33">
        <v>85.009</v>
      </c>
      <c r="I33">
        <v>86.087</v>
      </c>
      <c r="J33">
        <v>91.246</v>
      </c>
      <c r="K33">
        <v>89.823</v>
      </c>
      <c r="L33">
        <v>80.832</v>
      </c>
      <c r="M33">
        <v>78.865</v>
      </c>
      <c r="N33">
        <v>91.053</v>
      </c>
      <c r="O33">
        <v>88.147</v>
      </c>
      <c r="P33">
        <v>84.228</v>
      </c>
      <c r="Q33">
        <v>83.45</v>
      </c>
    </row>
    <row r="34" spans="1:17" ht="12.75">
      <c r="A34">
        <v>20050128</v>
      </c>
      <c r="B34">
        <v>70.374</v>
      </c>
      <c r="C34">
        <v>73.001</v>
      </c>
      <c r="D34">
        <v>76.314</v>
      </c>
      <c r="E34">
        <v>75.361</v>
      </c>
      <c r="F34">
        <v>78.973</v>
      </c>
      <c r="G34">
        <v>78.089</v>
      </c>
      <c r="H34">
        <v>83.166</v>
      </c>
      <c r="I34">
        <v>87.2</v>
      </c>
      <c r="J34">
        <v>93.558</v>
      </c>
      <c r="K34">
        <v>96.934</v>
      </c>
      <c r="L34">
        <v>100.53</v>
      </c>
      <c r="M34">
        <v>102.992</v>
      </c>
      <c r="N34">
        <v>90.049</v>
      </c>
      <c r="O34">
        <v>96.368</v>
      </c>
      <c r="P34">
        <v>96.201</v>
      </c>
      <c r="Q34">
        <v>98.23</v>
      </c>
    </row>
    <row r="35" spans="1:17" ht="12.75">
      <c r="A35">
        <v>20050129</v>
      </c>
      <c r="B35">
        <v>82.082</v>
      </c>
      <c r="C35">
        <v>84.846</v>
      </c>
      <c r="D35">
        <v>98.414</v>
      </c>
      <c r="E35">
        <v>101.744</v>
      </c>
      <c r="F35">
        <v>81.219</v>
      </c>
      <c r="G35">
        <v>85.259</v>
      </c>
      <c r="H35">
        <v>97.857</v>
      </c>
      <c r="I35">
        <v>105.398</v>
      </c>
      <c r="J35">
        <v>86.952</v>
      </c>
      <c r="K35">
        <v>87.407</v>
      </c>
      <c r="L35">
        <v>94.54</v>
      </c>
      <c r="M35">
        <v>104.34</v>
      </c>
      <c r="N35">
        <v>95.575</v>
      </c>
      <c r="O35">
        <v>96.242</v>
      </c>
      <c r="P35">
        <v>95.767</v>
      </c>
      <c r="Q35">
        <v>103.251</v>
      </c>
    </row>
    <row r="36" spans="1:17" ht="12.75">
      <c r="A36">
        <v>20050130</v>
      </c>
      <c r="B36">
        <v>108.404</v>
      </c>
      <c r="C36">
        <v>109.117</v>
      </c>
      <c r="D36">
        <v>107.323</v>
      </c>
      <c r="E36">
        <v>102.155</v>
      </c>
      <c r="F36">
        <v>102.256</v>
      </c>
      <c r="G36">
        <v>100.345</v>
      </c>
      <c r="H36">
        <v>99.135</v>
      </c>
      <c r="I36">
        <v>95.425</v>
      </c>
      <c r="J36">
        <v>109.364</v>
      </c>
      <c r="K36">
        <v>108.343</v>
      </c>
      <c r="L36">
        <v>102.869</v>
      </c>
      <c r="M36">
        <v>90.393</v>
      </c>
      <c r="N36">
        <v>108.68</v>
      </c>
      <c r="O36">
        <v>113.217</v>
      </c>
      <c r="P36">
        <v>113.388</v>
      </c>
      <c r="Q36">
        <v>112.377</v>
      </c>
    </row>
    <row r="37" spans="1:17" ht="12.75">
      <c r="A37">
        <v>20050131</v>
      </c>
      <c r="B37">
        <v>92.558</v>
      </c>
      <c r="C37">
        <v>93.972</v>
      </c>
      <c r="D37">
        <v>91.378</v>
      </c>
      <c r="E37">
        <v>87.785</v>
      </c>
      <c r="F37">
        <v>100.756</v>
      </c>
      <c r="G37">
        <v>99.633</v>
      </c>
      <c r="H37">
        <v>95.364</v>
      </c>
      <c r="I37">
        <v>90.102</v>
      </c>
      <c r="J37">
        <v>98.396</v>
      </c>
      <c r="K37">
        <v>97.395</v>
      </c>
      <c r="L37">
        <v>93.034</v>
      </c>
      <c r="M37">
        <v>89.877</v>
      </c>
      <c r="N37">
        <v>92.96</v>
      </c>
      <c r="O37">
        <v>95.185</v>
      </c>
      <c r="P37">
        <v>92.129</v>
      </c>
      <c r="Q37">
        <v>87.488</v>
      </c>
    </row>
    <row r="38" spans="2:17" ht="12.75">
      <c r="B38" s="6">
        <f>AVERAGE(B7:B23,B25:B37)</f>
        <v>85.64413333333331</v>
      </c>
      <c r="C38" s="6">
        <f>AVERAGE(C7:C23,C25:C37)</f>
        <v>86.52643333333336</v>
      </c>
      <c r="D38" s="6">
        <f>AVERAGE(D7:D23,D25:D37)</f>
        <v>88.54083333333331</v>
      </c>
      <c r="E38" s="6">
        <f>AVERAGE(E7:E23,E25:E37)</f>
        <v>84.02733333333335</v>
      </c>
      <c r="F38" s="6">
        <f>AVERAGE(F7:F24,F26:F37)</f>
        <v>87.91776666666665</v>
      </c>
      <c r="G38" s="6">
        <f>AVERAGE(G7:G24,G26:G37)</f>
        <v>89.09809999999997</v>
      </c>
      <c r="H38" s="6">
        <f>AVERAGE(H7:H24,H26:H37)</f>
        <v>90.82333333333334</v>
      </c>
      <c r="I38" s="6">
        <f>AVERAGE(I7:I24,I26:I37)</f>
        <v>87.50589999999998</v>
      </c>
      <c r="J38" s="6">
        <f>AVERAGE(J7:J25,J27:J37)</f>
        <v>91.09076666666667</v>
      </c>
      <c r="K38" s="6">
        <f>AVERAGE(K7:K25,K27:K37)</f>
        <v>92.04356666666668</v>
      </c>
      <c r="L38" s="6">
        <f>AVERAGE(L7:L25,L27:L37)</f>
        <v>92.66946666666668</v>
      </c>
      <c r="M38" s="6">
        <f>AVERAGE(M7:M25,M27:M37)</f>
        <v>89.08896666666665</v>
      </c>
      <c r="N38" s="6">
        <f>AVERAGE(N7:N26,N28:N37)</f>
        <v>92.20723333333332</v>
      </c>
      <c r="O38" s="6">
        <f>AVERAGE(O7:O26,O28:O37)</f>
        <v>93.39353333333332</v>
      </c>
      <c r="P38" s="6">
        <f>AVERAGE(P7:P26,P28:P37)</f>
        <v>93.63943333333333</v>
      </c>
      <c r="Q38" s="6">
        <f>AVERAGE(Q7:Q26,Q28:Q37)</f>
        <v>92.16766666666666</v>
      </c>
    </row>
    <row r="41" spans="2:17" ht="12.75">
      <c r="B41" t="s">
        <v>66</v>
      </c>
      <c r="C41" t="s">
        <v>67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14</v>
      </c>
      <c r="K41" t="s">
        <v>9</v>
      </c>
      <c r="L41" t="s">
        <v>10</v>
      </c>
      <c r="M41" t="s">
        <v>11</v>
      </c>
      <c r="N41" t="s">
        <v>12</v>
      </c>
      <c r="O41" t="s">
        <v>13</v>
      </c>
      <c r="P41" t="s">
        <v>15</v>
      </c>
      <c r="Q41" t="s">
        <v>16</v>
      </c>
    </row>
    <row r="42" spans="1:17" ht="12.75">
      <c r="A42" t="s">
        <v>37</v>
      </c>
      <c r="B42">
        <v>94.3</v>
      </c>
      <c r="C42">
        <v>93.2</v>
      </c>
      <c r="D42">
        <v>91.9</v>
      </c>
      <c r="E42">
        <v>89.9</v>
      </c>
      <c r="F42">
        <v>95.6</v>
      </c>
      <c r="G42">
        <v>96</v>
      </c>
      <c r="H42">
        <v>95.9</v>
      </c>
      <c r="I42">
        <v>92.7</v>
      </c>
      <c r="J42">
        <v>97</v>
      </c>
      <c r="K42">
        <v>97.2</v>
      </c>
      <c r="L42">
        <v>96.2</v>
      </c>
      <c r="M42">
        <v>95.1</v>
      </c>
      <c r="N42">
        <v>99.4</v>
      </c>
      <c r="O42">
        <v>100</v>
      </c>
      <c r="P42">
        <v>99.6</v>
      </c>
      <c r="Q42">
        <v>95.7</v>
      </c>
    </row>
    <row r="43" spans="1:17" ht="12.75">
      <c r="A43" t="s">
        <v>65</v>
      </c>
      <c r="B43" s="6">
        <f>B38</f>
        <v>85.64413333333331</v>
      </c>
      <c r="C43" s="6">
        <f aca="true" t="shared" si="0" ref="C43:Q43">C38</f>
        <v>86.52643333333336</v>
      </c>
      <c r="D43" s="6">
        <f t="shared" si="0"/>
        <v>88.54083333333331</v>
      </c>
      <c r="E43" s="6">
        <f t="shared" si="0"/>
        <v>84.02733333333335</v>
      </c>
      <c r="F43" s="6">
        <f t="shared" si="0"/>
        <v>87.91776666666665</v>
      </c>
      <c r="G43" s="6">
        <f t="shared" si="0"/>
        <v>89.09809999999997</v>
      </c>
      <c r="H43" s="6">
        <f t="shared" si="0"/>
        <v>90.82333333333334</v>
      </c>
      <c r="I43" s="6">
        <f t="shared" si="0"/>
        <v>87.50589999999998</v>
      </c>
      <c r="J43" s="6">
        <f t="shared" si="0"/>
        <v>91.09076666666667</v>
      </c>
      <c r="K43" s="6">
        <f t="shared" si="0"/>
        <v>92.04356666666668</v>
      </c>
      <c r="L43" s="6">
        <f t="shared" si="0"/>
        <v>92.66946666666668</v>
      </c>
      <c r="M43" s="6">
        <f t="shared" si="0"/>
        <v>89.08896666666665</v>
      </c>
      <c r="N43" s="6">
        <f t="shared" si="0"/>
        <v>92.20723333333332</v>
      </c>
      <c r="O43" s="6">
        <f t="shared" si="0"/>
        <v>93.39353333333332</v>
      </c>
      <c r="P43" s="6">
        <f t="shared" si="0"/>
        <v>93.63943333333333</v>
      </c>
      <c r="Q43" s="6">
        <f t="shared" si="0"/>
        <v>92.16766666666666</v>
      </c>
    </row>
    <row r="44" spans="1:17" ht="12.75">
      <c r="A44" t="s">
        <v>127</v>
      </c>
      <c r="B44">
        <v>87.1</v>
      </c>
      <c r="C44">
        <v>86.3</v>
      </c>
      <c r="D44">
        <v>85.4</v>
      </c>
      <c r="E44">
        <v>84.9</v>
      </c>
      <c r="F44">
        <v>89.4</v>
      </c>
      <c r="G44">
        <v>89.6</v>
      </c>
      <c r="H44">
        <v>90.2</v>
      </c>
      <c r="I44">
        <v>87.5</v>
      </c>
      <c r="J44">
        <v>91.4</v>
      </c>
      <c r="K44">
        <v>91.9</v>
      </c>
      <c r="L44">
        <v>91.1</v>
      </c>
      <c r="M44">
        <v>90.9</v>
      </c>
      <c r="N44">
        <v>95</v>
      </c>
      <c r="O44">
        <v>96.2</v>
      </c>
      <c r="P44">
        <v>95.6</v>
      </c>
      <c r="Q44">
        <v>92.8</v>
      </c>
    </row>
    <row r="45" spans="1:17" ht="12.75">
      <c r="A45" t="s">
        <v>128</v>
      </c>
      <c r="B45">
        <v>88.5</v>
      </c>
      <c r="C45">
        <v>87.5</v>
      </c>
      <c r="D45">
        <v>86.5</v>
      </c>
      <c r="E45">
        <v>85.7</v>
      </c>
      <c r="F45">
        <v>90.5</v>
      </c>
      <c r="G45">
        <v>90.8</v>
      </c>
      <c r="H45">
        <v>91.3</v>
      </c>
      <c r="I45">
        <v>88.5</v>
      </c>
      <c r="J45">
        <v>92.4</v>
      </c>
      <c r="K45">
        <v>92.9</v>
      </c>
      <c r="L45">
        <v>92.1</v>
      </c>
      <c r="M45">
        <v>91.7</v>
      </c>
      <c r="N45">
        <v>95.9</v>
      </c>
      <c r="O45">
        <v>97</v>
      </c>
      <c r="P45">
        <v>96.4</v>
      </c>
      <c r="Q45">
        <v>93.3</v>
      </c>
    </row>
    <row r="46" spans="1:17" ht="12.75">
      <c r="A46" t="s">
        <v>129</v>
      </c>
      <c r="B46">
        <v>86.1</v>
      </c>
      <c r="C46">
        <v>85.3</v>
      </c>
      <c r="D46">
        <v>84.5</v>
      </c>
      <c r="E46">
        <v>84.3</v>
      </c>
      <c r="F46">
        <v>88.5</v>
      </c>
      <c r="G46">
        <v>88.6</v>
      </c>
      <c r="H46">
        <v>89.4</v>
      </c>
      <c r="I46">
        <v>86.9</v>
      </c>
      <c r="J46">
        <v>90.6</v>
      </c>
      <c r="K46">
        <v>91.1</v>
      </c>
      <c r="L46">
        <v>90.4</v>
      </c>
      <c r="M46">
        <v>90.4</v>
      </c>
      <c r="N46">
        <v>94.4</v>
      </c>
      <c r="O46">
        <v>95.7</v>
      </c>
      <c r="P46">
        <v>95</v>
      </c>
      <c r="Q46">
        <v>92.5</v>
      </c>
    </row>
    <row r="47" spans="1:17" ht="12.75">
      <c r="A47" t="s">
        <v>130</v>
      </c>
      <c r="B47">
        <v>84.9</v>
      </c>
      <c r="C47">
        <v>84.1</v>
      </c>
      <c r="D47">
        <v>83.5</v>
      </c>
      <c r="E47">
        <v>83.7</v>
      </c>
      <c r="F47">
        <v>87.6</v>
      </c>
      <c r="G47">
        <v>87.5</v>
      </c>
      <c r="H47">
        <v>88.4</v>
      </c>
      <c r="I47">
        <v>86.1</v>
      </c>
      <c r="J47">
        <v>89.7</v>
      </c>
      <c r="K47">
        <v>90.2</v>
      </c>
      <c r="L47">
        <v>89.6</v>
      </c>
      <c r="M47">
        <v>89.7</v>
      </c>
      <c r="N47">
        <v>93.6</v>
      </c>
      <c r="O47">
        <v>95</v>
      </c>
      <c r="P47">
        <v>94.2</v>
      </c>
      <c r="Q47">
        <v>92.1</v>
      </c>
    </row>
    <row r="48" spans="1:17" ht="12.75">
      <c r="A48" t="s">
        <v>131</v>
      </c>
      <c r="B48">
        <v>84.1</v>
      </c>
      <c r="C48">
        <v>83.3</v>
      </c>
      <c r="D48">
        <v>82.8</v>
      </c>
      <c r="E48">
        <v>83.4</v>
      </c>
      <c r="F48">
        <v>86.9</v>
      </c>
      <c r="G48">
        <v>86.7</v>
      </c>
      <c r="H48">
        <v>87.7</v>
      </c>
      <c r="I48">
        <v>85.7</v>
      </c>
      <c r="J48">
        <v>89</v>
      </c>
      <c r="K48">
        <v>89.5</v>
      </c>
      <c r="L48">
        <v>89</v>
      </c>
      <c r="M48">
        <v>89.3</v>
      </c>
      <c r="N48">
        <v>93.1</v>
      </c>
      <c r="O48">
        <v>94.5</v>
      </c>
      <c r="P48">
        <v>93.7</v>
      </c>
      <c r="Q48">
        <v>92</v>
      </c>
    </row>
    <row r="49" spans="1:17" ht="12.75">
      <c r="A49" t="s">
        <v>132</v>
      </c>
      <c r="B49">
        <v>82</v>
      </c>
      <c r="C49">
        <v>81.1</v>
      </c>
      <c r="D49">
        <v>81.2</v>
      </c>
      <c r="E49">
        <v>82.8</v>
      </c>
      <c r="F49">
        <v>84.8</v>
      </c>
      <c r="G49">
        <v>84.5</v>
      </c>
      <c r="H49">
        <v>85.8</v>
      </c>
      <c r="I49">
        <v>84.7</v>
      </c>
      <c r="J49">
        <v>87.2</v>
      </c>
      <c r="K49">
        <v>87.6</v>
      </c>
      <c r="L49">
        <v>87.6</v>
      </c>
      <c r="M49">
        <v>88.5</v>
      </c>
      <c r="N49">
        <v>91.6</v>
      </c>
      <c r="O49">
        <v>92.9</v>
      </c>
      <c r="P49">
        <v>92</v>
      </c>
      <c r="Q49">
        <v>91.7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8">
      <selection activeCell="B47" sqref="B47:Q48"/>
    </sheetView>
  </sheetViews>
  <sheetFormatPr defaultColWidth="9.140625" defaultRowHeight="12.75"/>
  <cols>
    <col min="1" max="1" width="11.421875" style="0" bestFit="1" customWidth="1"/>
    <col min="2" max="2" width="8.00390625" style="0" customWidth="1"/>
    <col min="3" max="3" width="7.00390625" style="0" customWidth="1"/>
    <col min="4" max="15" width="8.00390625" style="0" bestFit="1" customWidth="1"/>
    <col min="16" max="16" width="8.00390625" style="0" customWidth="1"/>
    <col min="17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20050101</v>
      </c>
      <c r="B7">
        <v>77.26</v>
      </c>
      <c r="C7">
        <v>78.165</v>
      </c>
      <c r="D7">
        <v>75.697</v>
      </c>
      <c r="E7">
        <v>73.794</v>
      </c>
      <c r="F7">
        <v>75.022</v>
      </c>
      <c r="G7">
        <v>77.033</v>
      </c>
      <c r="H7">
        <v>87.809</v>
      </c>
      <c r="I7">
        <v>83.708</v>
      </c>
      <c r="J7">
        <v>72.408</v>
      </c>
      <c r="K7">
        <v>80.926</v>
      </c>
      <c r="L7">
        <v>88.065</v>
      </c>
      <c r="M7">
        <v>84.305</v>
      </c>
      <c r="N7">
        <v>82.729</v>
      </c>
      <c r="O7">
        <v>86.3</v>
      </c>
      <c r="P7">
        <v>93.633</v>
      </c>
      <c r="Q7">
        <v>86.78</v>
      </c>
    </row>
    <row r="8" spans="1:17" ht="12.75">
      <c r="A8">
        <v>20050102</v>
      </c>
      <c r="B8">
        <v>90.68</v>
      </c>
      <c r="C8">
        <v>89.789</v>
      </c>
      <c r="D8">
        <v>93.89</v>
      </c>
      <c r="E8">
        <v>84.647</v>
      </c>
      <c r="F8">
        <v>72.697</v>
      </c>
      <c r="G8">
        <v>84.973</v>
      </c>
      <c r="H8">
        <v>93.827</v>
      </c>
      <c r="I8">
        <v>90.655</v>
      </c>
      <c r="J8">
        <v>87.788</v>
      </c>
      <c r="K8">
        <v>98.939</v>
      </c>
      <c r="L8">
        <v>105.209</v>
      </c>
      <c r="M8">
        <v>104.994</v>
      </c>
      <c r="N8">
        <v>92.601</v>
      </c>
      <c r="O8">
        <v>100.066</v>
      </c>
      <c r="P8">
        <v>107.967</v>
      </c>
      <c r="Q8">
        <v>110.783</v>
      </c>
    </row>
    <row r="9" spans="1:17" ht="12.75">
      <c r="A9">
        <v>20050103</v>
      </c>
      <c r="B9">
        <v>89.457</v>
      </c>
      <c r="C9">
        <v>89.216</v>
      </c>
      <c r="D9">
        <v>91.233</v>
      </c>
      <c r="E9">
        <v>83.636</v>
      </c>
      <c r="F9">
        <v>86.804</v>
      </c>
      <c r="G9">
        <v>88.295</v>
      </c>
      <c r="H9">
        <v>91.758</v>
      </c>
      <c r="I9">
        <v>87.616</v>
      </c>
      <c r="J9">
        <v>88.264</v>
      </c>
      <c r="K9">
        <v>90.621</v>
      </c>
      <c r="L9">
        <v>88.677</v>
      </c>
      <c r="M9">
        <v>86.424</v>
      </c>
      <c r="N9">
        <v>100.962</v>
      </c>
      <c r="O9">
        <v>106.813</v>
      </c>
      <c r="P9">
        <v>103.225</v>
      </c>
      <c r="Q9">
        <v>101.918</v>
      </c>
    </row>
    <row r="10" spans="1:17" ht="12.75">
      <c r="A10">
        <v>20050104</v>
      </c>
      <c r="B10">
        <v>91.779</v>
      </c>
      <c r="C10">
        <v>94.494</v>
      </c>
      <c r="D10">
        <v>94.806</v>
      </c>
      <c r="E10">
        <v>85.282</v>
      </c>
      <c r="F10">
        <v>88.336</v>
      </c>
      <c r="G10">
        <v>84.377</v>
      </c>
      <c r="H10">
        <v>95.331</v>
      </c>
      <c r="I10">
        <v>101.956</v>
      </c>
      <c r="J10">
        <v>90.504</v>
      </c>
      <c r="K10">
        <v>93.867</v>
      </c>
      <c r="L10">
        <v>91.07</v>
      </c>
      <c r="M10">
        <v>83.538</v>
      </c>
      <c r="N10">
        <v>83.682</v>
      </c>
      <c r="O10">
        <v>82.118</v>
      </c>
      <c r="P10">
        <v>79.912</v>
      </c>
      <c r="Q10">
        <v>77.405</v>
      </c>
    </row>
    <row r="11" spans="1:17" ht="12.75">
      <c r="A11">
        <v>20050105</v>
      </c>
      <c r="B11">
        <v>78.908</v>
      </c>
      <c r="C11">
        <v>83.786</v>
      </c>
      <c r="D11">
        <v>83.47</v>
      </c>
      <c r="E11">
        <v>84.108</v>
      </c>
      <c r="F11">
        <v>88.616</v>
      </c>
      <c r="G11">
        <v>92.591</v>
      </c>
      <c r="H11">
        <v>89.344</v>
      </c>
      <c r="I11">
        <v>88.245</v>
      </c>
      <c r="J11">
        <v>107.224</v>
      </c>
      <c r="K11">
        <v>110.943</v>
      </c>
      <c r="L11">
        <v>111.297</v>
      </c>
      <c r="M11">
        <v>110.759</v>
      </c>
      <c r="N11">
        <v>85.896</v>
      </c>
      <c r="O11">
        <v>91.776</v>
      </c>
      <c r="P11">
        <v>91.189</v>
      </c>
      <c r="Q11">
        <v>91.168</v>
      </c>
    </row>
    <row r="12" spans="1:17" ht="12.75">
      <c r="A12">
        <v>20050106</v>
      </c>
      <c r="B12">
        <v>93.665</v>
      </c>
      <c r="C12">
        <v>91.725</v>
      </c>
      <c r="D12">
        <v>87.918</v>
      </c>
      <c r="E12">
        <v>88.289</v>
      </c>
      <c r="F12">
        <v>87.546</v>
      </c>
      <c r="G12">
        <v>86.828</v>
      </c>
      <c r="H12">
        <v>83.496</v>
      </c>
      <c r="I12">
        <v>87.865</v>
      </c>
      <c r="J12">
        <v>89.708</v>
      </c>
      <c r="K12">
        <v>92.888</v>
      </c>
      <c r="L12">
        <v>93.795</v>
      </c>
      <c r="M12">
        <v>88.357</v>
      </c>
      <c r="N12">
        <v>112.638</v>
      </c>
      <c r="O12">
        <v>111.058</v>
      </c>
      <c r="P12">
        <v>104.729</v>
      </c>
      <c r="Q12">
        <v>98.938</v>
      </c>
    </row>
    <row r="13" spans="1:17" ht="12.75">
      <c r="A13">
        <v>20050107</v>
      </c>
      <c r="B13">
        <v>86.443</v>
      </c>
      <c r="C13">
        <v>88.861</v>
      </c>
      <c r="D13">
        <v>90.611</v>
      </c>
      <c r="E13">
        <v>93.894</v>
      </c>
      <c r="F13">
        <v>90.748</v>
      </c>
      <c r="G13">
        <v>93.102</v>
      </c>
      <c r="H13">
        <v>88.541</v>
      </c>
      <c r="I13">
        <v>89.903</v>
      </c>
      <c r="J13">
        <v>93.821</v>
      </c>
      <c r="K13">
        <v>93.043</v>
      </c>
      <c r="L13">
        <v>92.091</v>
      </c>
      <c r="M13">
        <v>99.791</v>
      </c>
      <c r="N13">
        <v>82.32</v>
      </c>
      <c r="O13">
        <v>79.529</v>
      </c>
      <c r="P13">
        <v>78.509</v>
      </c>
      <c r="Q13">
        <v>95.11</v>
      </c>
    </row>
    <row r="14" spans="1:17" ht="12.75">
      <c r="A14">
        <v>20050108</v>
      </c>
      <c r="B14">
        <v>100.095</v>
      </c>
      <c r="C14">
        <v>110.6</v>
      </c>
      <c r="D14">
        <v>106.871</v>
      </c>
      <c r="E14">
        <v>101.455</v>
      </c>
      <c r="F14">
        <v>99.846</v>
      </c>
      <c r="G14">
        <v>110.957</v>
      </c>
      <c r="H14">
        <v>111.048</v>
      </c>
      <c r="I14">
        <v>98.205</v>
      </c>
      <c r="J14">
        <v>91.548</v>
      </c>
      <c r="K14">
        <v>97.608</v>
      </c>
      <c r="L14">
        <v>97.723</v>
      </c>
      <c r="M14">
        <v>112.633</v>
      </c>
      <c r="N14">
        <v>106.327</v>
      </c>
      <c r="O14">
        <v>116.672</v>
      </c>
      <c r="P14">
        <v>111.558</v>
      </c>
      <c r="Q14">
        <v>109.576</v>
      </c>
    </row>
    <row r="15" spans="1:17" ht="12.75">
      <c r="A15">
        <v>20050109</v>
      </c>
      <c r="B15">
        <v>71.927</v>
      </c>
      <c r="C15">
        <v>75.396</v>
      </c>
      <c r="D15">
        <v>79.063</v>
      </c>
      <c r="E15">
        <v>93.321</v>
      </c>
      <c r="F15">
        <v>108.718</v>
      </c>
      <c r="G15">
        <v>111.158</v>
      </c>
      <c r="H15">
        <v>105.691</v>
      </c>
      <c r="I15">
        <v>90.781</v>
      </c>
      <c r="J15">
        <v>110.494</v>
      </c>
      <c r="K15">
        <v>112.606</v>
      </c>
      <c r="L15">
        <v>106.457</v>
      </c>
      <c r="M15">
        <v>94.443</v>
      </c>
      <c r="N15">
        <v>119.826</v>
      </c>
      <c r="O15">
        <v>121.606</v>
      </c>
      <c r="P15">
        <v>117.286</v>
      </c>
      <c r="Q15">
        <v>107.386</v>
      </c>
    </row>
    <row r="16" spans="1:17" ht="12.75">
      <c r="A16">
        <v>20050110</v>
      </c>
      <c r="B16">
        <v>90.261</v>
      </c>
      <c r="C16">
        <v>89.334</v>
      </c>
      <c r="D16">
        <v>91.966</v>
      </c>
      <c r="E16">
        <v>90.513</v>
      </c>
      <c r="F16">
        <v>97.015</v>
      </c>
      <c r="G16">
        <v>106.955</v>
      </c>
      <c r="H16">
        <v>114.266</v>
      </c>
      <c r="I16">
        <v>101.673</v>
      </c>
      <c r="J16">
        <v>98.482</v>
      </c>
      <c r="K16">
        <v>101.878</v>
      </c>
      <c r="L16">
        <v>104.301</v>
      </c>
      <c r="M16">
        <v>99.73</v>
      </c>
      <c r="N16">
        <v>95.639</v>
      </c>
      <c r="O16">
        <v>102.5</v>
      </c>
      <c r="P16">
        <v>101.572</v>
      </c>
      <c r="Q16">
        <v>95.481</v>
      </c>
    </row>
    <row r="17" spans="1:17" ht="12.75">
      <c r="A17">
        <v>20050111</v>
      </c>
      <c r="B17">
        <v>94.215</v>
      </c>
      <c r="C17">
        <v>93.673</v>
      </c>
      <c r="D17">
        <v>89.491</v>
      </c>
      <c r="E17">
        <v>86.872</v>
      </c>
      <c r="F17">
        <v>99.892</v>
      </c>
      <c r="G17">
        <v>95.622</v>
      </c>
      <c r="H17">
        <v>96.577</v>
      </c>
      <c r="I17">
        <v>83.694</v>
      </c>
      <c r="J17">
        <v>97.581</v>
      </c>
      <c r="K17">
        <v>97.393</v>
      </c>
      <c r="L17">
        <v>91.759</v>
      </c>
      <c r="M17">
        <v>83.226</v>
      </c>
      <c r="N17">
        <v>108.254</v>
      </c>
      <c r="O17">
        <v>108.419</v>
      </c>
      <c r="P17">
        <v>99.83</v>
      </c>
      <c r="Q17">
        <v>88.935</v>
      </c>
    </row>
    <row r="18" spans="1:17" ht="12.75">
      <c r="A18">
        <v>20050112</v>
      </c>
      <c r="B18">
        <v>86.203</v>
      </c>
      <c r="C18">
        <v>86.043</v>
      </c>
      <c r="D18">
        <v>82.15</v>
      </c>
      <c r="E18">
        <v>75.972</v>
      </c>
      <c r="F18">
        <v>85.755</v>
      </c>
      <c r="G18">
        <v>88.879</v>
      </c>
      <c r="H18">
        <v>82.765</v>
      </c>
      <c r="I18">
        <v>73.042</v>
      </c>
      <c r="J18">
        <v>84.426</v>
      </c>
      <c r="K18">
        <v>87.18</v>
      </c>
      <c r="L18">
        <v>86.539</v>
      </c>
      <c r="M18">
        <v>85.865</v>
      </c>
      <c r="N18">
        <v>84.374</v>
      </c>
      <c r="O18">
        <v>90.713</v>
      </c>
      <c r="P18">
        <v>81.737</v>
      </c>
      <c r="Q18">
        <v>73.464</v>
      </c>
    </row>
    <row r="19" spans="1:17" ht="12.75">
      <c r="A19">
        <v>20050113</v>
      </c>
      <c r="B19">
        <v>76.75</v>
      </c>
      <c r="C19">
        <v>76.038</v>
      </c>
      <c r="D19">
        <v>73.825</v>
      </c>
      <c r="E19">
        <v>77.429</v>
      </c>
      <c r="F19">
        <v>79.9</v>
      </c>
      <c r="G19">
        <v>85.685</v>
      </c>
      <c r="H19">
        <v>83.16</v>
      </c>
      <c r="I19">
        <v>79.052</v>
      </c>
      <c r="J19">
        <v>79.855</v>
      </c>
      <c r="K19">
        <v>86.515</v>
      </c>
      <c r="L19">
        <v>79.599</v>
      </c>
      <c r="M19">
        <v>76.19</v>
      </c>
      <c r="N19">
        <v>86.417</v>
      </c>
      <c r="O19">
        <v>83.572</v>
      </c>
      <c r="P19">
        <v>80.676</v>
      </c>
      <c r="Q19">
        <v>79.948</v>
      </c>
    </row>
    <row r="20" spans="1:17" ht="12.75">
      <c r="A20">
        <v>20050114</v>
      </c>
      <c r="B20">
        <v>70.284</v>
      </c>
      <c r="C20">
        <v>70.532</v>
      </c>
      <c r="D20">
        <v>72.01</v>
      </c>
      <c r="E20">
        <v>74.305</v>
      </c>
      <c r="F20">
        <v>81.036</v>
      </c>
      <c r="G20">
        <v>73.878</v>
      </c>
      <c r="H20">
        <v>79.503</v>
      </c>
      <c r="I20">
        <v>75.059</v>
      </c>
      <c r="J20">
        <v>82.746</v>
      </c>
      <c r="K20">
        <v>83.059</v>
      </c>
      <c r="L20">
        <v>79.316</v>
      </c>
      <c r="M20">
        <v>83.457</v>
      </c>
      <c r="N20">
        <v>78.374</v>
      </c>
      <c r="O20">
        <v>81.313</v>
      </c>
      <c r="P20">
        <v>86.76</v>
      </c>
      <c r="Q20">
        <v>91.529</v>
      </c>
    </row>
    <row r="21" spans="1:17" ht="12.75">
      <c r="A21">
        <v>20050115</v>
      </c>
      <c r="B21">
        <v>68.307</v>
      </c>
      <c r="C21">
        <v>69.99</v>
      </c>
      <c r="D21">
        <v>69.467</v>
      </c>
      <c r="E21">
        <v>69.962</v>
      </c>
      <c r="F21">
        <v>69.081</v>
      </c>
      <c r="G21">
        <v>70.685</v>
      </c>
      <c r="H21">
        <v>73.12</v>
      </c>
      <c r="I21">
        <v>73.055</v>
      </c>
      <c r="J21">
        <v>67.143</v>
      </c>
      <c r="K21">
        <v>67.347</v>
      </c>
      <c r="L21">
        <v>70.713</v>
      </c>
      <c r="M21">
        <v>74.635</v>
      </c>
      <c r="N21">
        <v>76.281</v>
      </c>
      <c r="O21">
        <v>81.989</v>
      </c>
      <c r="P21">
        <v>84.988</v>
      </c>
      <c r="Q21">
        <v>82.336</v>
      </c>
    </row>
    <row r="22" spans="1:17" ht="12.75">
      <c r="A22">
        <v>20050116</v>
      </c>
      <c r="B22">
        <v>72.614</v>
      </c>
      <c r="C22">
        <v>77.058</v>
      </c>
      <c r="D22">
        <v>76.379</v>
      </c>
      <c r="E22">
        <v>76.8</v>
      </c>
      <c r="F22">
        <v>74.765</v>
      </c>
      <c r="G22">
        <v>75.22</v>
      </c>
      <c r="H22">
        <v>76.209</v>
      </c>
      <c r="I22">
        <v>73.6</v>
      </c>
      <c r="J22">
        <v>75.651</v>
      </c>
      <c r="K22">
        <v>79.371</v>
      </c>
      <c r="L22">
        <v>80.292</v>
      </c>
      <c r="M22">
        <v>79.434</v>
      </c>
      <c r="N22">
        <v>84.336</v>
      </c>
      <c r="O22">
        <v>100.016</v>
      </c>
      <c r="P22">
        <v>106.503</v>
      </c>
      <c r="Q22">
        <v>108.481</v>
      </c>
    </row>
    <row r="23" spans="1:17" ht="12.75">
      <c r="A23">
        <v>20050117</v>
      </c>
      <c r="B23">
        <v>72.371</v>
      </c>
      <c r="C23">
        <v>74.406</v>
      </c>
      <c r="D23">
        <v>72.865</v>
      </c>
      <c r="E23">
        <v>72.496</v>
      </c>
      <c r="F23">
        <v>75.308</v>
      </c>
      <c r="G23">
        <v>79.801</v>
      </c>
      <c r="H23">
        <v>78.02</v>
      </c>
      <c r="I23">
        <v>77.184</v>
      </c>
      <c r="J23">
        <v>71.168</v>
      </c>
      <c r="K23">
        <v>76.245</v>
      </c>
      <c r="L23">
        <v>73.668</v>
      </c>
      <c r="M23">
        <v>69.458</v>
      </c>
      <c r="N23">
        <v>76.42</v>
      </c>
      <c r="O23">
        <v>79.782</v>
      </c>
      <c r="P23">
        <v>80.067</v>
      </c>
      <c r="Q23">
        <v>72.406</v>
      </c>
    </row>
    <row r="24" spans="1:17" ht="12.75">
      <c r="A24">
        <v>20050118</v>
      </c>
      <c r="B24">
        <v>84.58</v>
      </c>
      <c r="C24">
        <v>82.153</v>
      </c>
      <c r="D24">
        <v>82.596</v>
      </c>
      <c r="E24">
        <v>88.8</v>
      </c>
      <c r="F24">
        <v>82.3</v>
      </c>
      <c r="G24">
        <v>82.768</v>
      </c>
      <c r="H24">
        <v>79.731</v>
      </c>
      <c r="I24">
        <v>74.227</v>
      </c>
      <c r="J24">
        <v>81.996</v>
      </c>
      <c r="K24">
        <v>79.815</v>
      </c>
      <c r="L24">
        <v>83.73</v>
      </c>
      <c r="M24">
        <v>87.136</v>
      </c>
      <c r="N24">
        <v>85.43</v>
      </c>
      <c r="O24">
        <v>99.803</v>
      </c>
      <c r="P24">
        <v>98.199</v>
      </c>
      <c r="Q24">
        <v>86.923</v>
      </c>
    </row>
    <row r="25" spans="1:17" ht="12.75">
      <c r="A25">
        <v>20050119</v>
      </c>
      <c r="B25">
        <v>82.442</v>
      </c>
      <c r="C25">
        <v>90.436</v>
      </c>
      <c r="D25">
        <v>85.99</v>
      </c>
      <c r="E25">
        <v>87.069</v>
      </c>
      <c r="F25">
        <v>96.698</v>
      </c>
      <c r="G25">
        <v>92.663</v>
      </c>
      <c r="H25">
        <v>75.196</v>
      </c>
      <c r="I25">
        <v>79.773</v>
      </c>
      <c r="J25">
        <v>90.466</v>
      </c>
      <c r="K25">
        <v>89.561</v>
      </c>
      <c r="L25">
        <v>82.561</v>
      </c>
      <c r="M25">
        <v>89.044</v>
      </c>
      <c r="N25">
        <v>96.928</v>
      </c>
      <c r="O25">
        <v>95.959</v>
      </c>
      <c r="P25">
        <v>89.973</v>
      </c>
      <c r="Q25">
        <v>92.407</v>
      </c>
    </row>
    <row r="26" spans="1:17" ht="12.75">
      <c r="A26">
        <v>20050120</v>
      </c>
      <c r="B26">
        <v>80.189</v>
      </c>
      <c r="C26">
        <v>82.578</v>
      </c>
      <c r="D26">
        <v>82.218</v>
      </c>
      <c r="E26">
        <v>83.164</v>
      </c>
      <c r="F26">
        <v>89.435</v>
      </c>
      <c r="G26">
        <v>80.291</v>
      </c>
      <c r="H26">
        <v>79.688</v>
      </c>
      <c r="I26">
        <v>81.429</v>
      </c>
      <c r="J26">
        <v>82.038</v>
      </c>
      <c r="K26">
        <v>84.331</v>
      </c>
      <c r="L26">
        <v>84.665</v>
      </c>
      <c r="M26">
        <v>96.806</v>
      </c>
      <c r="N26">
        <v>89.155</v>
      </c>
      <c r="O26">
        <v>85.318</v>
      </c>
      <c r="P26">
        <v>85.763</v>
      </c>
      <c r="Q26">
        <v>97.884</v>
      </c>
    </row>
    <row r="27" spans="1:17" ht="12.75">
      <c r="A27">
        <v>20050121</v>
      </c>
      <c r="B27">
        <v>93.297</v>
      </c>
      <c r="C27">
        <v>87.433</v>
      </c>
      <c r="D27">
        <v>80.526</v>
      </c>
      <c r="E27">
        <v>91.752</v>
      </c>
      <c r="F27">
        <v>94.845</v>
      </c>
      <c r="G27">
        <v>96.053</v>
      </c>
      <c r="H27">
        <v>98.508</v>
      </c>
      <c r="I27">
        <v>97.555</v>
      </c>
      <c r="J27">
        <v>91.742</v>
      </c>
      <c r="K27">
        <v>97.694</v>
      </c>
      <c r="L27">
        <v>99.446</v>
      </c>
      <c r="M27">
        <v>96.217</v>
      </c>
      <c r="N27">
        <v>98.438</v>
      </c>
      <c r="O27">
        <v>98.661</v>
      </c>
      <c r="P27">
        <v>96.501</v>
      </c>
      <c r="Q27">
        <v>95.42</v>
      </c>
    </row>
    <row r="28" spans="1:17" ht="12.75">
      <c r="A28">
        <v>20050122</v>
      </c>
      <c r="B28">
        <v>107.809</v>
      </c>
      <c r="C28">
        <v>88.675</v>
      </c>
      <c r="D28">
        <v>80.556</v>
      </c>
      <c r="E28">
        <v>76.984</v>
      </c>
      <c r="F28">
        <v>96.462</v>
      </c>
      <c r="G28">
        <v>83.793</v>
      </c>
      <c r="H28">
        <v>92.465</v>
      </c>
      <c r="I28">
        <v>93.202</v>
      </c>
      <c r="J28">
        <v>102.315</v>
      </c>
      <c r="K28">
        <v>86.732</v>
      </c>
      <c r="L28">
        <v>82.495</v>
      </c>
      <c r="M28">
        <v>97.011</v>
      </c>
      <c r="N28">
        <v>110.263</v>
      </c>
      <c r="O28">
        <v>101.361</v>
      </c>
      <c r="P28">
        <v>94.193</v>
      </c>
      <c r="Q28">
        <v>96.141</v>
      </c>
    </row>
    <row r="29" spans="1:17" ht="12.75">
      <c r="A29">
        <v>20050123</v>
      </c>
      <c r="B29">
        <v>74.477</v>
      </c>
      <c r="C29">
        <v>73.156</v>
      </c>
      <c r="D29">
        <v>76.682</v>
      </c>
      <c r="E29">
        <v>78.041</v>
      </c>
      <c r="F29">
        <v>70.807</v>
      </c>
      <c r="G29">
        <v>72.234</v>
      </c>
      <c r="H29">
        <v>75.489</v>
      </c>
      <c r="I29">
        <v>88.737</v>
      </c>
      <c r="J29">
        <v>89.709</v>
      </c>
      <c r="K29">
        <v>88.176</v>
      </c>
      <c r="L29">
        <v>78.854</v>
      </c>
      <c r="M29">
        <v>83.849</v>
      </c>
      <c r="N29">
        <v>106.005</v>
      </c>
      <c r="O29">
        <v>102.657</v>
      </c>
      <c r="P29">
        <v>91.714</v>
      </c>
      <c r="Q29">
        <v>75.052</v>
      </c>
    </row>
    <row r="30" spans="1:17" ht="12.75">
      <c r="A30">
        <v>20050124</v>
      </c>
      <c r="B30">
        <v>74.985</v>
      </c>
      <c r="C30">
        <v>78.644</v>
      </c>
      <c r="D30">
        <v>74.23</v>
      </c>
      <c r="E30">
        <v>86.153</v>
      </c>
      <c r="F30">
        <v>79.178</v>
      </c>
      <c r="G30">
        <v>76.371</v>
      </c>
      <c r="H30">
        <v>74.699</v>
      </c>
      <c r="I30">
        <v>85.612</v>
      </c>
      <c r="J30">
        <v>92.531</v>
      </c>
      <c r="K30">
        <v>82.242</v>
      </c>
      <c r="L30">
        <v>79.501</v>
      </c>
      <c r="M30">
        <v>89.777</v>
      </c>
      <c r="N30">
        <v>93.115</v>
      </c>
      <c r="O30">
        <v>89.523</v>
      </c>
      <c r="P30">
        <v>84.824</v>
      </c>
      <c r="Q30">
        <v>80.76</v>
      </c>
    </row>
    <row r="31" spans="1:17" ht="12.75">
      <c r="A31">
        <v>20050125</v>
      </c>
      <c r="B31">
        <v>91.213</v>
      </c>
      <c r="C31">
        <v>85.614</v>
      </c>
      <c r="D31">
        <v>93.57</v>
      </c>
      <c r="E31">
        <v>77.891</v>
      </c>
      <c r="F31">
        <v>94.168</v>
      </c>
      <c r="G31">
        <v>84.649</v>
      </c>
      <c r="H31">
        <v>91.796</v>
      </c>
      <c r="I31">
        <v>76.749</v>
      </c>
      <c r="J31">
        <v>89.44</v>
      </c>
      <c r="K31">
        <v>80.506</v>
      </c>
      <c r="L31">
        <v>89.931</v>
      </c>
      <c r="M31">
        <v>78.71</v>
      </c>
      <c r="N31">
        <v>94.288</v>
      </c>
      <c r="O31">
        <v>84.559</v>
      </c>
      <c r="P31">
        <v>91.905</v>
      </c>
      <c r="Q31">
        <v>92.989</v>
      </c>
    </row>
    <row r="32" spans="1:17" ht="12.75">
      <c r="A32">
        <v>20050126</v>
      </c>
      <c r="B32">
        <v>95.648</v>
      </c>
      <c r="C32">
        <v>83.043</v>
      </c>
      <c r="D32">
        <v>87.114</v>
      </c>
      <c r="E32">
        <v>85.791</v>
      </c>
      <c r="F32">
        <v>87.434</v>
      </c>
      <c r="G32">
        <v>84.179</v>
      </c>
      <c r="H32">
        <v>93.081</v>
      </c>
      <c r="I32">
        <v>95.663</v>
      </c>
      <c r="J32">
        <v>87.892</v>
      </c>
      <c r="K32">
        <v>80.31</v>
      </c>
      <c r="L32">
        <v>89.837</v>
      </c>
      <c r="M32">
        <v>97.246</v>
      </c>
      <c r="N32">
        <v>90.619</v>
      </c>
      <c r="O32">
        <v>86.284</v>
      </c>
      <c r="P32">
        <v>93.297</v>
      </c>
      <c r="Q32">
        <v>102.126</v>
      </c>
    </row>
    <row r="33" spans="1:17" ht="12.75">
      <c r="A33">
        <v>20050127</v>
      </c>
      <c r="B33">
        <v>79.016</v>
      </c>
      <c r="C33">
        <v>68.27</v>
      </c>
      <c r="D33">
        <v>67.949</v>
      </c>
      <c r="E33">
        <v>71.239</v>
      </c>
      <c r="F33">
        <v>88.515</v>
      </c>
      <c r="G33">
        <v>80.806</v>
      </c>
      <c r="H33">
        <v>81.506</v>
      </c>
      <c r="I33">
        <v>81.266</v>
      </c>
      <c r="J33">
        <v>96.121</v>
      </c>
      <c r="K33">
        <v>91.325</v>
      </c>
      <c r="L33">
        <v>87.872</v>
      </c>
      <c r="M33">
        <v>90.224</v>
      </c>
      <c r="N33">
        <v>98.641</v>
      </c>
      <c r="O33">
        <v>88.302</v>
      </c>
      <c r="P33">
        <v>83.841</v>
      </c>
      <c r="Q33">
        <v>94.658</v>
      </c>
    </row>
    <row r="34" spans="1:17" ht="12.75">
      <c r="A34">
        <v>20050128</v>
      </c>
      <c r="B34">
        <v>69.221</v>
      </c>
      <c r="C34">
        <v>67.294</v>
      </c>
      <c r="D34">
        <v>70.115</v>
      </c>
      <c r="E34">
        <v>78.197</v>
      </c>
      <c r="F34">
        <v>73.018</v>
      </c>
      <c r="G34">
        <v>71.58</v>
      </c>
      <c r="H34">
        <v>73.2</v>
      </c>
      <c r="I34">
        <v>79.193</v>
      </c>
      <c r="J34">
        <v>83.368</v>
      </c>
      <c r="K34">
        <v>87.155</v>
      </c>
      <c r="L34">
        <v>84.854</v>
      </c>
      <c r="M34">
        <v>82.809</v>
      </c>
      <c r="N34">
        <v>90.988</v>
      </c>
      <c r="O34">
        <v>89.317</v>
      </c>
      <c r="P34">
        <v>87.514</v>
      </c>
      <c r="Q34">
        <v>85.451</v>
      </c>
    </row>
    <row r="35" spans="1:17" ht="12.75">
      <c r="A35">
        <v>20050129</v>
      </c>
      <c r="B35">
        <v>81.832</v>
      </c>
      <c r="C35">
        <v>85.13</v>
      </c>
      <c r="D35">
        <v>94.423</v>
      </c>
      <c r="E35">
        <v>101.748</v>
      </c>
      <c r="F35">
        <v>80.448</v>
      </c>
      <c r="G35">
        <v>84.306</v>
      </c>
      <c r="H35">
        <v>91.46</v>
      </c>
      <c r="I35">
        <v>100.154</v>
      </c>
      <c r="J35">
        <v>80.71</v>
      </c>
      <c r="K35">
        <v>84.149</v>
      </c>
      <c r="L35">
        <v>95.654</v>
      </c>
      <c r="M35">
        <v>101.833</v>
      </c>
      <c r="N35">
        <v>81.112</v>
      </c>
      <c r="O35">
        <v>87.356</v>
      </c>
      <c r="P35">
        <v>98.97</v>
      </c>
      <c r="Q35">
        <v>94.278</v>
      </c>
    </row>
    <row r="36" spans="1:17" ht="12.75">
      <c r="A36">
        <v>20050130</v>
      </c>
      <c r="B36">
        <v>99.486</v>
      </c>
      <c r="C36">
        <v>94.185</v>
      </c>
      <c r="D36">
        <v>88.944</v>
      </c>
      <c r="E36">
        <v>95.936</v>
      </c>
      <c r="F36">
        <v>110.899</v>
      </c>
      <c r="G36">
        <v>111.08</v>
      </c>
      <c r="H36">
        <v>107.273</v>
      </c>
      <c r="I36">
        <v>100.947</v>
      </c>
      <c r="J36">
        <v>102.796</v>
      </c>
      <c r="K36">
        <v>100.144</v>
      </c>
      <c r="L36">
        <v>93.467</v>
      </c>
      <c r="M36">
        <v>81.254</v>
      </c>
      <c r="N36">
        <v>108.401</v>
      </c>
      <c r="O36">
        <v>110.251</v>
      </c>
      <c r="P36">
        <v>109.794</v>
      </c>
      <c r="Q36">
        <v>100.459</v>
      </c>
    </row>
    <row r="37" spans="1:17" ht="12.75">
      <c r="A37">
        <v>20050131</v>
      </c>
      <c r="B37">
        <v>81.271</v>
      </c>
      <c r="C37">
        <v>75.511</v>
      </c>
      <c r="D37">
        <v>70.006</v>
      </c>
      <c r="E37">
        <v>69.722</v>
      </c>
      <c r="F37">
        <v>88.097</v>
      </c>
      <c r="G37">
        <v>80.981</v>
      </c>
      <c r="H37">
        <v>73.95</v>
      </c>
      <c r="I37">
        <v>67.238</v>
      </c>
      <c r="J37">
        <v>99.36</v>
      </c>
      <c r="K37">
        <v>92.297</v>
      </c>
      <c r="L37">
        <v>86.448</v>
      </c>
      <c r="M37">
        <v>80.232</v>
      </c>
      <c r="N37">
        <v>85.755</v>
      </c>
      <c r="O37">
        <v>86.093</v>
      </c>
      <c r="P37">
        <v>88.43</v>
      </c>
      <c r="Q37">
        <v>86.915</v>
      </c>
    </row>
    <row r="38" spans="2:17" ht="12.75">
      <c r="B38" s="6">
        <f>AVERAGE(B7:B37)</f>
        <v>84.08661290322581</v>
      </c>
      <c r="C38" s="6">
        <f aca="true" t="shared" si="0" ref="C38:Q38">AVERAGE(C7:C37)</f>
        <v>83.2654193548387</v>
      </c>
      <c r="D38" s="6">
        <f t="shared" si="0"/>
        <v>82.79454838709678</v>
      </c>
      <c r="E38" s="6">
        <f t="shared" si="0"/>
        <v>83.3955483870968</v>
      </c>
      <c r="F38" s="6">
        <f t="shared" si="0"/>
        <v>86.88351612903226</v>
      </c>
      <c r="G38" s="6">
        <f t="shared" si="0"/>
        <v>86.70299999999999</v>
      </c>
      <c r="H38" s="6">
        <f t="shared" si="0"/>
        <v>87.69377419354839</v>
      </c>
      <c r="I38" s="6">
        <f t="shared" si="0"/>
        <v>85.71090322580645</v>
      </c>
      <c r="J38" s="6">
        <f t="shared" si="0"/>
        <v>89.00951612903226</v>
      </c>
      <c r="K38" s="6">
        <f t="shared" si="0"/>
        <v>89.51180645161288</v>
      </c>
      <c r="L38" s="6">
        <f t="shared" si="0"/>
        <v>89.02858064516127</v>
      </c>
      <c r="M38" s="6">
        <f t="shared" si="0"/>
        <v>89.33506451612907</v>
      </c>
      <c r="N38" s="6">
        <f t="shared" si="0"/>
        <v>93.10367741935484</v>
      </c>
      <c r="O38" s="6">
        <f t="shared" si="0"/>
        <v>94.50600000000001</v>
      </c>
      <c r="P38" s="6">
        <f>AVERAGE(P7:P37)</f>
        <v>93.71158064516128</v>
      </c>
      <c r="Q38" s="6">
        <f t="shared" si="0"/>
        <v>92.03570967741935</v>
      </c>
    </row>
    <row r="40" spans="1:17" ht="12.75">
      <c r="A40">
        <v>25</v>
      </c>
      <c r="B40">
        <v>87.1</v>
      </c>
      <c r="C40">
        <v>86.3</v>
      </c>
      <c r="D40">
        <v>85.4</v>
      </c>
      <c r="E40">
        <v>84.9</v>
      </c>
      <c r="F40">
        <v>89.4</v>
      </c>
      <c r="G40">
        <v>89.6</v>
      </c>
      <c r="H40">
        <v>90.2</v>
      </c>
      <c r="I40">
        <v>87.5</v>
      </c>
      <c r="J40">
        <v>91.4</v>
      </c>
      <c r="K40">
        <v>91.9</v>
      </c>
      <c r="L40">
        <v>91.1</v>
      </c>
      <c r="M40">
        <v>90.9</v>
      </c>
      <c r="N40">
        <v>95</v>
      </c>
      <c r="O40">
        <v>96.2</v>
      </c>
      <c r="P40">
        <v>95.6</v>
      </c>
      <c r="Q40">
        <v>92.8</v>
      </c>
    </row>
    <row r="42" spans="1:17" ht="12.75">
      <c r="A42">
        <v>20</v>
      </c>
      <c r="B42">
        <v>88.5</v>
      </c>
      <c r="C42">
        <v>87.5</v>
      </c>
      <c r="D42">
        <v>86.5</v>
      </c>
      <c r="E42">
        <v>85.7</v>
      </c>
      <c r="F42">
        <v>90.5</v>
      </c>
      <c r="G42">
        <v>90.8</v>
      </c>
      <c r="H42">
        <v>91.3</v>
      </c>
      <c r="I42">
        <v>88.5</v>
      </c>
      <c r="J42">
        <v>92.4</v>
      </c>
      <c r="K42">
        <v>92.9</v>
      </c>
      <c r="L42">
        <v>92.1</v>
      </c>
      <c r="M42">
        <v>91.7</v>
      </c>
      <c r="N42">
        <v>95.9</v>
      </c>
      <c r="O42">
        <v>97</v>
      </c>
      <c r="P42">
        <v>96.4</v>
      </c>
      <c r="Q42">
        <v>93.3</v>
      </c>
    </row>
    <row r="44" spans="1:17" ht="12.75">
      <c r="A44">
        <v>30</v>
      </c>
      <c r="B44">
        <v>86.1</v>
      </c>
      <c r="C44">
        <v>85.3</v>
      </c>
      <c r="D44">
        <v>84.5</v>
      </c>
      <c r="E44">
        <v>84.3</v>
      </c>
      <c r="F44">
        <v>88.5</v>
      </c>
      <c r="G44">
        <v>88.6</v>
      </c>
      <c r="H44">
        <v>89.4</v>
      </c>
      <c r="I44">
        <v>86.9</v>
      </c>
      <c r="J44">
        <v>90.6</v>
      </c>
      <c r="K44">
        <v>91.1</v>
      </c>
      <c r="L44">
        <v>90.4</v>
      </c>
      <c r="M44">
        <v>90.4</v>
      </c>
      <c r="N44">
        <v>94.4</v>
      </c>
      <c r="O44">
        <v>95.7</v>
      </c>
      <c r="P44">
        <v>95</v>
      </c>
      <c r="Q44">
        <v>92.5</v>
      </c>
    </row>
    <row r="46" spans="1:17" ht="12.75">
      <c r="A46">
        <v>35</v>
      </c>
      <c r="B46">
        <v>84.9</v>
      </c>
      <c r="C46">
        <v>84.1</v>
      </c>
      <c r="D46">
        <v>83.5</v>
      </c>
      <c r="E46">
        <v>83.7</v>
      </c>
      <c r="F46">
        <v>87.6</v>
      </c>
      <c r="G46">
        <v>87.5</v>
      </c>
      <c r="H46">
        <v>88.4</v>
      </c>
      <c r="I46">
        <v>86.1</v>
      </c>
      <c r="J46">
        <v>89.7</v>
      </c>
      <c r="K46">
        <v>90.2</v>
      </c>
      <c r="L46">
        <v>89.6</v>
      </c>
      <c r="M46">
        <v>89.7</v>
      </c>
      <c r="N46">
        <v>93.6</v>
      </c>
      <c r="O46">
        <v>95</v>
      </c>
      <c r="P46">
        <v>94.2</v>
      </c>
      <c r="Q46">
        <v>92.1</v>
      </c>
    </row>
    <row r="47" spans="1:17" ht="12.75">
      <c r="A47">
        <v>40</v>
      </c>
      <c r="B47">
        <v>84.1</v>
      </c>
      <c r="C47">
        <v>83.3</v>
      </c>
      <c r="D47">
        <v>82.8</v>
      </c>
      <c r="E47">
        <v>83.4</v>
      </c>
      <c r="F47">
        <v>86.9</v>
      </c>
      <c r="G47">
        <v>86.7</v>
      </c>
      <c r="H47">
        <v>87.7</v>
      </c>
      <c r="I47">
        <v>85.7</v>
      </c>
      <c r="J47">
        <v>89</v>
      </c>
      <c r="K47">
        <v>89.5</v>
      </c>
      <c r="L47">
        <v>89</v>
      </c>
      <c r="M47">
        <v>89.3</v>
      </c>
      <c r="N47">
        <v>93.1</v>
      </c>
      <c r="O47">
        <v>94.5</v>
      </c>
      <c r="P47">
        <v>93.7</v>
      </c>
      <c r="Q47">
        <v>92</v>
      </c>
    </row>
    <row r="48" spans="1:17" ht="12.75">
      <c r="A48">
        <v>55</v>
      </c>
      <c r="B48">
        <v>82</v>
      </c>
      <c r="C48">
        <v>81.1</v>
      </c>
      <c r="D48">
        <v>81.2</v>
      </c>
      <c r="E48">
        <v>82.8</v>
      </c>
      <c r="F48">
        <v>84.8</v>
      </c>
      <c r="G48">
        <v>84.5</v>
      </c>
      <c r="H48">
        <v>85.8</v>
      </c>
      <c r="I48">
        <v>84.7</v>
      </c>
      <c r="J48">
        <v>87.2</v>
      </c>
      <c r="K48">
        <v>87.6</v>
      </c>
      <c r="L48">
        <v>87.6</v>
      </c>
      <c r="M48">
        <v>88.5</v>
      </c>
      <c r="N48">
        <v>91.6</v>
      </c>
      <c r="O48">
        <v>92.9</v>
      </c>
      <c r="P48">
        <v>92</v>
      </c>
      <c r="Q48">
        <v>91.7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3">
      <selection activeCell="B38" sqref="B38:Q38"/>
    </sheetView>
  </sheetViews>
  <sheetFormatPr defaultColWidth="9.140625" defaultRowHeight="12.75"/>
  <cols>
    <col min="1" max="1" width="11.421875" style="0" bestFit="1" customWidth="1"/>
    <col min="2" max="17" width="8.00390625" style="0" bestFit="1" customWidth="1"/>
  </cols>
  <sheetData>
    <row r="1" spans="1:2" ht="12.75">
      <c r="A1" t="s">
        <v>62</v>
      </c>
      <c r="B1" t="s">
        <v>63</v>
      </c>
    </row>
    <row r="2" spans="1:2" ht="12.75">
      <c r="A2" t="s">
        <v>60</v>
      </c>
      <c r="B2" t="s">
        <v>61</v>
      </c>
    </row>
    <row r="4" spans="2:14" ht="12.75">
      <c r="B4" t="s">
        <v>32</v>
      </c>
      <c r="F4" t="s">
        <v>33</v>
      </c>
      <c r="J4" t="s">
        <v>34</v>
      </c>
      <c r="N4" t="s">
        <v>35</v>
      </c>
    </row>
    <row r="5" spans="1:17" ht="12.75">
      <c r="A5" t="s">
        <v>36</v>
      </c>
      <c r="B5" t="s">
        <v>17</v>
      </c>
      <c r="C5" t="s">
        <v>20</v>
      </c>
      <c r="D5" t="s">
        <v>18</v>
      </c>
      <c r="E5" t="s">
        <v>19</v>
      </c>
      <c r="F5" t="s">
        <v>17</v>
      </c>
      <c r="G5" t="s">
        <v>20</v>
      </c>
      <c r="H5" t="s">
        <v>18</v>
      </c>
      <c r="I5" t="s">
        <v>19</v>
      </c>
      <c r="J5" t="s">
        <v>17</v>
      </c>
      <c r="K5" t="s">
        <v>20</v>
      </c>
      <c r="L5" t="s">
        <v>18</v>
      </c>
      <c r="M5" t="s">
        <v>19</v>
      </c>
      <c r="N5" t="s">
        <v>17</v>
      </c>
      <c r="O5" t="s">
        <v>20</v>
      </c>
      <c r="P5" t="s">
        <v>18</v>
      </c>
      <c r="Q5" t="s">
        <v>19</v>
      </c>
    </row>
    <row r="6" spans="1:17" ht="12.75">
      <c r="A6" t="s">
        <v>39</v>
      </c>
      <c r="B6" t="s">
        <v>42</v>
      </c>
      <c r="C6" t="s">
        <v>44</v>
      </c>
      <c r="D6" t="s">
        <v>44</v>
      </c>
      <c r="E6" t="s">
        <v>44</v>
      </c>
      <c r="F6" t="s">
        <v>42</v>
      </c>
      <c r="G6" t="s">
        <v>44</v>
      </c>
      <c r="H6" t="s">
        <v>44</v>
      </c>
      <c r="I6" t="s">
        <v>44</v>
      </c>
      <c r="J6" t="s">
        <v>42</v>
      </c>
      <c r="K6" t="s">
        <v>44</v>
      </c>
      <c r="L6" t="s">
        <v>44</v>
      </c>
      <c r="M6" t="s">
        <v>44</v>
      </c>
      <c r="N6" t="s">
        <v>42</v>
      </c>
      <c r="O6" t="s">
        <v>44</v>
      </c>
      <c r="P6" t="s">
        <v>44</v>
      </c>
      <c r="Q6" t="s">
        <v>44</v>
      </c>
    </row>
    <row r="7" spans="1:17" ht="12.75">
      <c r="A7">
        <v>20050101</v>
      </c>
      <c r="B7">
        <v>90.733</v>
      </c>
      <c r="C7">
        <v>92.14</v>
      </c>
      <c r="D7">
        <v>89.041</v>
      </c>
      <c r="E7">
        <v>76.441</v>
      </c>
      <c r="F7">
        <v>82.707</v>
      </c>
      <c r="G7">
        <v>80.892</v>
      </c>
      <c r="H7">
        <v>87.758</v>
      </c>
      <c r="I7">
        <v>76.394</v>
      </c>
      <c r="J7">
        <v>79.141</v>
      </c>
      <c r="K7">
        <v>80.693</v>
      </c>
      <c r="L7">
        <v>88.813</v>
      </c>
      <c r="M7">
        <v>75.613</v>
      </c>
      <c r="N7">
        <v>88.88</v>
      </c>
      <c r="O7">
        <v>89.464</v>
      </c>
      <c r="P7">
        <v>92.332</v>
      </c>
      <c r="Q7">
        <v>87.574</v>
      </c>
    </row>
    <row r="8" spans="1:17" ht="12.75">
      <c r="A8">
        <v>20050102</v>
      </c>
      <c r="B8">
        <v>98.768</v>
      </c>
      <c r="C8">
        <v>99.099</v>
      </c>
      <c r="D8">
        <v>108.263</v>
      </c>
      <c r="E8">
        <v>97.591</v>
      </c>
      <c r="F8">
        <v>85.753</v>
      </c>
      <c r="G8">
        <v>93.305</v>
      </c>
      <c r="H8">
        <v>104.025</v>
      </c>
      <c r="I8">
        <v>98.358</v>
      </c>
      <c r="J8">
        <v>86.807</v>
      </c>
      <c r="K8">
        <v>98.56</v>
      </c>
      <c r="L8">
        <v>108.914</v>
      </c>
      <c r="M8">
        <v>107.734</v>
      </c>
      <c r="N8">
        <v>93.147</v>
      </c>
      <c r="O8">
        <v>98.579</v>
      </c>
      <c r="P8">
        <v>110.552</v>
      </c>
      <c r="Q8">
        <v>111.123</v>
      </c>
    </row>
    <row r="9" spans="1:17" ht="12.75">
      <c r="A9">
        <v>20050103</v>
      </c>
      <c r="B9">
        <v>99.385</v>
      </c>
      <c r="C9">
        <v>94.75</v>
      </c>
      <c r="D9">
        <v>95.355</v>
      </c>
      <c r="E9">
        <v>91.474</v>
      </c>
      <c r="F9">
        <v>99.987</v>
      </c>
      <c r="G9">
        <v>100.25</v>
      </c>
      <c r="H9">
        <v>102.577</v>
      </c>
      <c r="I9">
        <v>96.188</v>
      </c>
      <c r="J9">
        <v>101.533</v>
      </c>
      <c r="K9">
        <v>99.7</v>
      </c>
      <c r="L9">
        <v>100.677</v>
      </c>
      <c r="M9">
        <v>95.139</v>
      </c>
      <c r="N9">
        <v>106.162</v>
      </c>
      <c r="O9">
        <v>109.964</v>
      </c>
      <c r="P9">
        <v>106.086</v>
      </c>
      <c r="Q9">
        <v>100.806</v>
      </c>
    </row>
    <row r="10" spans="1:17" ht="12.75">
      <c r="A10">
        <v>20050104</v>
      </c>
      <c r="B10">
        <v>102.788</v>
      </c>
      <c r="C10">
        <v>105.796</v>
      </c>
      <c r="D10">
        <v>103.538</v>
      </c>
      <c r="E10">
        <v>99.175</v>
      </c>
      <c r="F10">
        <v>100.073</v>
      </c>
      <c r="G10">
        <v>98.921</v>
      </c>
      <c r="H10">
        <v>104.25</v>
      </c>
      <c r="I10">
        <v>102.343</v>
      </c>
      <c r="J10">
        <v>101.342</v>
      </c>
      <c r="K10">
        <v>105.892</v>
      </c>
      <c r="L10">
        <v>103.834</v>
      </c>
      <c r="M10">
        <v>100.365</v>
      </c>
      <c r="N10">
        <v>98.123</v>
      </c>
      <c r="O10">
        <v>97.443</v>
      </c>
      <c r="P10">
        <v>94.736</v>
      </c>
      <c r="Q10">
        <v>90.239</v>
      </c>
    </row>
    <row r="11" spans="1:17" ht="12.75">
      <c r="A11">
        <v>20050105</v>
      </c>
      <c r="B11">
        <v>91.957</v>
      </c>
      <c r="C11">
        <v>95.535</v>
      </c>
      <c r="D11">
        <v>92.203</v>
      </c>
      <c r="E11">
        <v>93.777</v>
      </c>
      <c r="F11">
        <v>98.687</v>
      </c>
      <c r="G11">
        <v>102.207</v>
      </c>
      <c r="H11">
        <v>98.36</v>
      </c>
      <c r="I11">
        <v>96.704</v>
      </c>
      <c r="J11">
        <v>102.364</v>
      </c>
      <c r="K11">
        <v>103.3</v>
      </c>
      <c r="L11">
        <v>104.599</v>
      </c>
      <c r="M11">
        <v>109.05</v>
      </c>
      <c r="N11">
        <v>102.85</v>
      </c>
      <c r="O11">
        <v>105.495</v>
      </c>
      <c r="P11">
        <v>101.651</v>
      </c>
      <c r="Q11">
        <v>100.49</v>
      </c>
    </row>
    <row r="12" spans="1:17" ht="12.75">
      <c r="A12">
        <v>20050106</v>
      </c>
      <c r="B12">
        <v>96.145</v>
      </c>
      <c r="C12">
        <v>94.913</v>
      </c>
      <c r="D12">
        <v>89.972</v>
      </c>
      <c r="E12">
        <v>87.042</v>
      </c>
      <c r="F12">
        <v>98.823</v>
      </c>
      <c r="G12">
        <v>95.952</v>
      </c>
      <c r="H12">
        <v>92.727</v>
      </c>
      <c r="I12">
        <v>90.99</v>
      </c>
      <c r="J12">
        <v>99.939</v>
      </c>
      <c r="K12">
        <v>99.653</v>
      </c>
      <c r="L12">
        <v>102.784</v>
      </c>
      <c r="M12">
        <v>95.762</v>
      </c>
      <c r="N12">
        <v>110.649</v>
      </c>
      <c r="O12">
        <v>111.806</v>
      </c>
      <c r="P12">
        <v>109.849</v>
      </c>
      <c r="Q12">
        <v>108.446</v>
      </c>
    </row>
    <row r="13" spans="1:17" ht="12.75">
      <c r="A13">
        <v>20050107</v>
      </c>
      <c r="B13">
        <v>85.872</v>
      </c>
      <c r="C13">
        <v>92.34</v>
      </c>
      <c r="D13">
        <v>93.768</v>
      </c>
      <c r="E13">
        <v>92.418</v>
      </c>
      <c r="F13">
        <v>93.746</v>
      </c>
      <c r="G13">
        <v>103.535</v>
      </c>
      <c r="H13">
        <v>99.697</v>
      </c>
      <c r="I13">
        <v>95.033</v>
      </c>
      <c r="J13">
        <v>95.048</v>
      </c>
      <c r="K13">
        <v>97.4</v>
      </c>
      <c r="L13">
        <v>97.061</v>
      </c>
      <c r="M13">
        <v>98.793</v>
      </c>
      <c r="N13">
        <v>90.127</v>
      </c>
      <c r="O13">
        <v>85.676</v>
      </c>
      <c r="P13">
        <v>82.901</v>
      </c>
      <c r="Q13">
        <v>88.825</v>
      </c>
    </row>
    <row r="14" spans="1:17" ht="12.75">
      <c r="A14">
        <v>20050108</v>
      </c>
      <c r="B14">
        <v>104.997</v>
      </c>
      <c r="C14">
        <v>111.873</v>
      </c>
      <c r="D14">
        <v>107.959</v>
      </c>
      <c r="E14">
        <v>97.86</v>
      </c>
      <c r="F14">
        <v>103.305</v>
      </c>
      <c r="G14">
        <v>112.062</v>
      </c>
      <c r="H14">
        <v>109.96</v>
      </c>
      <c r="I14">
        <v>96.887</v>
      </c>
      <c r="J14">
        <v>99.884</v>
      </c>
      <c r="K14">
        <v>106.221</v>
      </c>
      <c r="L14">
        <v>100.664</v>
      </c>
      <c r="M14">
        <v>109.306</v>
      </c>
      <c r="N14">
        <v>108.64</v>
      </c>
      <c r="O14">
        <v>118.301</v>
      </c>
      <c r="P14">
        <v>117.13</v>
      </c>
      <c r="Q14">
        <v>108.508</v>
      </c>
    </row>
    <row r="15" spans="1:17" ht="12.75">
      <c r="A15">
        <v>20050109</v>
      </c>
      <c r="B15">
        <v>81.706</v>
      </c>
      <c r="C15">
        <v>81.396</v>
      </c>
      <c r="D15">
        <v>84.633</v>
      </c>
      <c r="E15">
        <v>85.204</v>
      </c>
      <c r="F15">
        <v>107.907</v>
      </c>
      <c r="G15">
        <v>116.478</v>
      </c>
      <c r="H15">
        <v>113.636</v>
      </c>
      <c r="I15">
        <v>97.81</v>
      </c>
      <c r="J15">
        <v>111.257</v>
      </c>
      <c r="K15">
        <v>119.38</v>
      </c>
      <c r="L15">
        <v>115.227</v>
      </c>
      <c r="M15">
        <v>97.62</v>
      </c>
      <c r="N15">
        <v>110.203</v>
      </c>
      <c r="O15">
        <v>117.562</v>
      </c>
      <c r="P15">
        <v>118.374</v>
      </c>
      <c r="Q15">
        <v>113.35</v>
      </c>
    </row>
    <row r="16" spans="1:17" ht="12.75">
      <c r="A16">
        <v>20050110</v>
      </c>
      <c r="B16">
        <v>94.6</v>
      </c>
      <c r="C16">
        <v>85.6</v>
      </c>
      <c r="D16">
        <v>87.857</v>
      </c>
      <c r="E16">
        <v>85.299</v>
      </c>
      <c r="F16">
        <v>96.194</v>
      </c>
      <c r="G16">
        <v>102.005</v>
      </c>
      <c r="H16">
        <v>108.603</v>
      </c>
      <c r="I16">
        <v>102.357</v>
      </c>
      <c r="J16">
        <v>100.449</v>
      </c>
      <c r="K16">
        <v>100.394</v>
      </c>
      <c r="L16">
        <v>99.148</v>
      </c>
      <c r="M16">
        <v>98.589</v>
      </c>
      <c r="N16">
        <v>101.89</v>
      </c>
      <c r="O16">
        <v>104.763</v>
      </c>
      <c r="P16">
        <v>106.487</v>
      </c>
      <c r="Q16">
        <v>100.097</v>
      </c>
    </row>
    <row r="17" spans="1:17" ht="12.75">
      <c r="A17">
        <v>20050111</v>
      </c>
      <c r="B17">
        <v>103.299</v>
      </c>
      <c r="C17">
        <v>103.4</v>
      </c>
      <c r="D17">
        <v>103.604</v>
      </c>
      <c r="E17">
        <v>95.023</v>
      </c>
      <c r="F17">
        <v>97.533</v>
      </c>
      <c r="G17">
        <v>96.278</v>
      </c>
      <c r="H17">
        <v>101.897</v>
      </c>
      <c r="I17">
        <v>93.226</v>
      </c>
      <c r="J17">
        <v>106.954</v>
      </c>
      <c r="K17">
        <v>104.656</v>
      </c>
      <c r="L17">
        <v>103.58</v>
      </c>
      <c r="M17">
        <v>87.357</v>
      </c>
      <c r="N17">
        <v>108.711</v>
      </c>
      <c r="O17">
        <v>112.118</v>
      </c>
      <c r="P17">
        <v>110.273</v>
      </c>
      <c r="Q17">
        <v>95.727</v>
      </c>
    </row>
    <row r="18" spans="1:17" ht="12.75">
      <c r="A18">
        <v>20050112</v>
      </c>
      <c r="B18">
        <v>99.614</v>
      </c>
      <c r="C18">
        <v>99.168</v>
      </c>
      <c r="D18">
        <v>98.097</v>
      </c>
      <c r="E18">
        <v>88.244</v>
      </c>
      <c r="F18">
        <v>100.751</v>
      </c>
      <c r="G18">
        <v>105.385</v>
      </c>
      <c r="H18">
        <v>99.528</v>
      </c>
      <c r="I18">
        <v>84.807</v>
      </c>
      <c r="J18">
        <v>96.162</v>
      </c>
      <c r="K18">
        <v>95.582</v>
      </c>
      <c r="L18">
        <v>98.283</v>
      </c>
      <c r="M18">
        <v>96.825</v>
      </c>
      <c r="N18">
        <v>91.789</v>
      </c>
      <c r="O18">
        <v>97.199</v>
      </c>
      <c r="P18">
        <v>92.441</v>
      </c>
      <c r="Q18">
        <v>82.39</v>
      </c>
    </row>
    <row r="19" spans="1:17" ht="12.75">
      <c r="A19">
        <v>20050113</v>
      </c>
      <c r="B19">
        <v>94.413</v>
      </c>
      <c r="C19">
        <v>92.662</v>
      </c>
      <c r="D19">
        <v>86.577</v>
      </c>
      <c r="E19">
        <v>87.632</v>
      </c>
      <c r="F19">
        <v>94.322</v>
      </c>
      <c r="G19">
        <v>96.517</v>
      </c>
      <c r="H19">
        <v>92.459</v>
      </c>
      <c r="I19">
        <v>89.932</v>
      </c>
      <c r="J19">
        <v>93.425</v>
      </c>
      <c r="K19">
        <v>97.888</v>
      </c>
      <c r="L19">
        <v>89.171</v>
      </c>
      <c r="M19">
        <v>85.705</v>
      </c>
      <c r="N19">
        <v>101.983</v>
      </c>
      <c r="O19">
        <v>96.929</v>
      </c>
      <c r="P19">
        <v>89.554</v>
      </c>
      <c r="Q19">
        <v>85.981</v>
      </c>
    </row>
    <row r="20" spans="1:17" ht="12.75">
      <c r="A20">
        <v>20050114</v>
      </c>
      <c r="B20">
        <v>84.558</v>
      </c>
      <c r="C20">
        <v>86.591</v>
      </c>
      <c r="D20">
        <v>85.424</v>
      </c>
      <c r="E20">
        <v>84.59</v>
      </c>
      <c r="F20">
        <v>91.449</v>
      </c>
      <c r="G20">
        <v>88.683</v>
      </c>
      <c r="H20">
        <v>93.313</v>
      </c>
      <c r="I20">
        <v>91.203</v>
      </c>
      <c r="J20">
        <v>92.921</v>
      </c>
      <c r="K20">
        <v>95.132</v>
      </c>
      <c r="L20">
        <v>92.407</v>
      </c>
      <c r="M20">
        <v>93.245</v>
      </c>
      <c r="N20">
        <v>84.671</v>
      </c>
      <c r="O20">
        <v>88.783</v>
      </c>
      <c r="P20">
        <v>94.467</v>
      </c>
      <c r="Q20">
        <v>97.563</v>
      </c>
    </row>
    <row r="21" spans="1:17" ht="12.75">
      <c r="A21">
        <v>20050115</v>
      </c>
      <c r="B21">
        <v>90.555</v>
      </c>
      <c r="C21">
        <v>92.087</v>
      </c>
      <c r="D21">
        <v>89.501</v>
      </c>
      <c r="E21">
        <v>87.834</v>
      </c>
      <c r="F21">
        <v>80.249</v>
      </c>
      <c r="G21">
        <v>83.349</v>
      </c>
      <c r="H21">
        <v>86.061</v>
      </c>
      <c r="I21">
        <v>85.47</v>
      </c>
      <c r="J21">
        <v>86.681</v>
      </c>
      <c r="K21">
        <v>86.533</v>
      </c>
      <c r="L21">
        <v>88.965</v>
      </c>
      <c r="M21">
        <v>89.913</v>
      </c>
      <c r="N21">
        <v>86.689</v>
      </c>
      <c r="O21">
        <v>85.675</v>
      </c>
      <c r="P21">
        <v>89.107</v>
      </c>
      <c r="Q21">
        <v>82.581</v>
      </c>
    </row>
    <row r="22" spans="1:17" ht="12.75">
      <c r="A22">
        <v>20050116</v>
      </c>
      <c r="B22">
        <v>89.038</v>
      </c>
      <c r="C22">
        <v>90.701</v>
      </c>
      <c r="D22">
        <v>87.292</v>
      </c>
      <c r="E22">
        <v>89.85</v>
      </c>
      <c r="F22">
        <v>89.14</v>
      </c>
      <c r="G22">
        <v>90.118</v>
      </c>
      <c r="H22">
        <v>86.158</v>
      </c>
      <c r="I22">
        <v>84.98</v>
      </c>
      <c r="J22">
        <v>88.764</v>
      </c>
      <c r="K22">
        <v>90.243</v>
      </c>
      <c r="L22">
        <v>86.791</v>
      </c>
      <c r="M22">
        <v>85.511</v>
      </c>
      <c r="N22">
        <v>99.031</v>
      </c>
      <c r="O22">
        <v>111.399</v>
      </c>
      <c r="P22">
        <v>114.66</v>
      </c>
      <c r="Q22">
        <v>109.902</v>
      </c>
    </row>
    <row r="23" spans="1:17" ht="12.75">
      <c r="A23">
        <v>20050117</v>
      </c>
      <c r="B23">
        <v>89.035</v>
      </c>
      <c r="C23">
        <v>88.624</v>
      </c>
      <c r="D23">
        <v>83.465</v>
      </c>
      <c r="E23">
        <v>82.715</v>
      </c>
      <c r="F23">
        <v>89.624</v>
      </c>
      <c r="G23">
        <v>93.591</v>
      </c>
      <c r="H23">
        <v>89.414</v>
      </c>
      <c r="I23">
        <v>86.318</v>
      </c>
      <c r="J23">
        <v>82.887</v>
      </c>
      <c r="K23">
        <v>86.601</v>
      </c>
      <c r="L23">
        <v>81.541</v>
      </c>
      <c r="M23">
        <v>79.352</v>
      </c>
      <c r="N23">
        <v>87.82</v>
      </c>
      <c r="O23">
        <v>88.936</v>
      </c>
      <c r="P23">
        <v>89.821</v>
      </c>
      <c r="Q23">
        <v>84.096</v>
      </c>
    </row>
    <row r="24" spans="1:17" ht="12.75">
      <c r="A24">
        <v>20050118</v>
      </c>
      <c r="B24">
        <v>97.946</v>
      </c>
      <c r="C24">
        <v>96.801</v>
      </c>
      <c r="D24">
        <v>92.692</v>
      </c>
      <c r="E24">
        <v>91.018</v>
      </c>
      <c r="F24">
        <v>92.726</v>
      </c>
      <c r="G24">
        <v>91.501</v>
      </c>
      <c r="H24">
        <v>86.684</v>
      </c>
      <c r="I24">
        <v>85.048</v>
      </c>
      <c r="J24">
        <v>90.151</v>
      </c>
      <c r="K24">
        <v>88.384</v>
      </c>
      <c r="L24">
        <v>86.22</v>
      </c>
      <c r="M24">
        <v>94.593</v>
      </c>
      <c r="N24">
        <v>91.809</v>
      </c>
      <c r="O24">
        <v>101.005</v>
      </c>
      <c r="P24">
        <v>102.417</v>
      </c>
      <c r="Q24">
        <v>94.508</v>
      </c>
    </row>
    <row r="25" spans="1:17" ht="12.75">
      <c r="A25">
        <v>20050119</v>
      </c>
      <c r="B25">
        <v>90.071</v>
      </c>
      <c r="C25">
        <v>98.777</v>
      </c>
      <c r="D25">
        <v>92.564</v>
      </c>
      <c r="E25">
        <v>96.184</v>
      </c>
      <c r="F25">
        <v>102.952</v>
      </c>
      <c r="G25">
        <v>100.874</v>
      </c>
      <c r="H25">
        <v>86.774</v>
      </c>
      <c r="I25">
        <v>89.486</v>
      </c>
      <c r="J25">
        <v>101.286</v>
      </c>
      <c r="K25">
        <v>104.386</v>
      </c>
      <c r="L25">
        <v>100.963</v>
      </c>
      <c r="M25">
        <v>104.929</v>
      </c>
      <c r="N25">
        <v>101.464</v>
      </c>
      <c r="O25">
        <v>100.161</v>
      </c>
      <c r="P25">
        <v>98.397</v>
      </c>
      <c r="Q25">
        <v>95.241</v>
      </c>
    </row>
    <row r="26" spans="1:17" ht="12.75">
      <c r="A26">
        <v>20050120</v>
      </c>
      <c r="B26">
        <v>86.493</v>
      </c>
      <c r="C26">
        <v>89.764</v>
      </c>
      <c r="D26">
        <v>89.538</v>
      </c>
      <c r="E26">
        <v>90.756</v>
      </c>
      <c r="F26">
        <v>97.442</v>
      </c>
      <c r="G26">
        <v>91.577</v>
      </c>
      <c r="H26">
        <v>86.4</v>
      </c>
      <c r="I26">
        <v>86.03</v>
      </c>
      <c r="J26">
        <v>90.676</v>
      </c>
      <c r="K26">
        <v>93.231</v>
      </c>
      <c r="L26">
        <v>88</v>
      </c>
      <c r="M26">
        <v>101.067</v>
      </c>
      <c r="N26">
        <v>105.444</v>
      </c>
      <c r="O26">
        <v>100.444</v>
      </c>
      <c r="P26">
        <v>95.302</v>
      </c>
      <c r="Q26">
        <v>107.743</v>
      </c>
    </row>
    <row r="27" spans="1:17" ht="12.75">
      <c r="A27">
        <v>20050121</v>
      </c>
      <c r="B27">
        <v>99.149</v>
      </c>
      <c r="C27">
        <v>92.773</v>
      </c>
      <c r="D27">
        <v>89.231</v>
      </c>
      <c r="E27">
        <v>91.496</v>
      </c>
      <c r="F27">
        <v>103.693</v>
      </c>
      <c r="G27">
        <v>107.544</v>
      </c>
      <c r="H27">
        <v>107.059</v>
      </c>
      <c r="I27">
        <v>106.003</v>
      </c>
      <c r="J27">
        <v>94.875</v>
      </c>
      <c r="K27">
        <v>98.564</v>
      </c>
      <c r="L27">
        <v>101.218</v>
      </c>
      <c r="M27">
        <v>99.89</v>
      </c>
      <c r="N27">
        <v>101.686</v>
      </c>
      <c r="O27">
        <v>99.556</v>
      </c>
      <c r="P27">
        <v>99.773</v>
      </c>
      <c r="Q27">
        <v>92.537</v>
      </c>
    </row>
    <row r="28" spans="1:17" ht="12.75">
      <c r="A28">
        <v>20050122</v>
      </c>
      <c r="B28">
        <v>109.729</v>
      </c>
      <c r="C28">
        <v>100.936</v>
      </c>
      <c r="D28">
        <v>90.922</v>
      </c>
      <c r="E28">
        <v>88.497</v>
      </c>
      <c r="F28">
        <v>97.493</v>
      </c>
      <c r="G28">
        <v>87.698</v>
      </c>
      <c r="H28">
        <v>93.467</v>
      </c>
      <c r="I28">
        <v>101.544</v>
      </c>
      <c r="J28">
        <v>107.949</v>
      </c>
      <c r="K28">
        <v>97.003</v>
      </c>
      <c r="L28">
        <v>85.547</v>
      </c>
      <c r="M28">
        <v>94.155</v>
      </c>
      <c r="N28">
        <v>107.855</v>
      </c>
      <c r="O28">
        <v>104.707</v>
      </c>
      <c r="P28">
        <v>98.069</v>
      </c>
      <c r="Q28">
        <v>94.458</v>
      </c>
    </row>
    <row r="29" spans="1:17" ht="12.75">
      <c r="A29">
        <v>20050123</v>
      </c>
      <c r="B29">
        <v>88.285</v>
      </c>
      <c r="C29">
        <v>84.355</v>
      </c>
      <c r="D29">
        <v>85.429</v>
      </c>
      <c r="E29">
        <v>85.288</v>
      </c>
      <c r="F29">
        <v>85.314</v>
      </c>
      <c r="G29">
        <v>87.381</v>
      </c>
      <c r="H29">
        <v>86.659</v>
      </c>
      <c r="I29">
        <v>97.023</v>
      </c>
      <c r="J29">
        <v>96.589</v>
      </c>
      <c r="K29">
        <v>95.081</v>
      </c>
      <c r="L29">
        <v>91.147</v>
      </c>
      <c r="M29">
        <v>97.172</v>
      </c>
      <c r="N29">
        <v>108.243</v>
      </c>
      <c r="O29">
        <v>105.94</v>
      </c>
      <c r="P29">
        <v>98.027</v>
      </c>
      <c r="Q29">
        <v>84.411</v>
      </c>
    </row>
    <row r="30" spans="1:17" ht="12.75">
      <c r="A30">
        <v>20050124</v>
      </c>
      <c r="B30">
        <v>85.907</v>
      </c>
      <c r="C30">
        <v>83.403</v>
      </c>
      <c r="D30">
        <v>78.798</v>
      </c>
      <c r="E30">
        <v>88.247</v>
      </c>
      <c r="F30">
        <v>91.187</v>
      </c>
      <c r="G30">
        <v>82.96</v>
      </c>
      <c r="H30">
        <v>80.218</v>
      </c>
      <c r="I30">
        <v>89.855</v>
      </c>
      <c r="J30">
        <v>102.761</v>
      </c>
      <c r="K30">
        <v>94.379</v>
      </c>
      <c r="L30">
        <v>90.745</v>
      </c>
      <c r="M30">
        <v>96.468</v>
      </c>
      <c r="N30">
        <v>104.078</v>
      </c>
      <c r="O30">
        <v>101.235</v>
      </c>
      <c r="P30">
        <v>99.446</v>
      </c>
      <c r="Q30">
        <v>96.624</v>
      </c>
    </row>
    <row r="31" spans="1:17" ht="12.75">
      <c r="A31">
        <v>20050125</v>
      </c>
      <c r="B31">
        <v>90.554</v>
      </c>
      <c r="C31">
        <v>85.769</v>
      </c>
      <c r="D31">
        <v>90.17</v>
      </c>
      <c r="E31">
        <v>77.936</v>
      </c>
      <c r="F31">
        <v>96.308</v>
      </c>
      <c r="G31">
        <v>88.241</v>
      </c>
      <c r="H31">
        <v>92.908</v>
      </c>
      <c r="I31">
        <v>80.603</v>
      </c>
      <c r="J31">
        <v>94.546</v>
      </c>
      <c r="K31">
        <v>82.646</v>
      </c>
      <c r="L31">
        <v>90.721</v>
      </c>
      <c r="M31">
        <v>84.843</v>
      </c>
      <c r="N31">
        <v>100.282</v>
      </c>
      <c r="O31">
        <v>90.015</v>
      </c>
      <c r="P31">
        <v>91.492</v>
      </c>
      <c r="Q31">
        <v>88.028</v>
      </c>
    </row>
    <row r="32" spans="1:17" ht="12.75">
      <c r="A32">
        <v>20050126</v>
      </c>
      <c r="B32">
        <v>108.741</v>
      </c>
      <c r="C32">
        <v>97.38</v>
      </c>
      <c r="D32">
        <v>97.793</v>
      </c>
      <c r="E32">
        <v>99.641</v>
      </c>
      <c r="F32">
        <v>88.456</v>
      </c>
      <c r="G32">
        <v>85.046</v>
      </c>
      <c r="H32">
        <v>87.823</v>
      </c>
      <c r="I32">
        <v>89.443</v>
      </c>
      <c r="J32">
        <v>91.268</v>
      </c>
      <c r="K32">
        <v>85.445</v>
      </c>
      <c r="L32">
        <v>87.313</v>
      </c>
      <c r="M32">
        <v>91.677</v>
      </c>
      <c r="N32">
        <v>95.173</v>
      </c>
      <c r="O32">
        <v>89.185</v>
      </c>
      <c r="P32">
        <v>93.999</v>
      </c>
      <c r="Q32">
        <v>91.983</v>
      </c>
    </row>
    <row r="33" spans="1:17" ht="12.75">
      <c r="A33">
        <v>20050127</v>
      </c>
      <c r="B33">
        <v>88.588</v>
      </c>
      <c r="C33">
        <v>80.427</v>
      </c>
      <c r="D33">
        <v>79.876</v>
      </c>
      <c r="E33">
        <v>79.172</v>
      </c>
      <c r="F33">
        <v>104.194</v>
      </c>
      <c r="G33">
        <v>98.941</v>
      </c>
      <c r="H33">
        <v>99.674</v>
      </c>
      <c r="I33">
        <v>94.642</v>
      </c>
      <c r="J33">
        <v>92.901</v>
      </c>
      <c r="K33">
        <v>87.847</v>
      </c>
      <c r="L33">
        <v>83.531</v>
      </c>
      <c r="M33">
        <v>88.565</v>
      </c>
      <c r="N33">
        <v>93.837</v>
      </c>
      <c r="O33">
        <v>82.036</v>
      </c>
      <c r="P33">
        <v>77.209</v>
      </c>
      <c r="Q33">
        <v>83.602</v>
      </c>
    </row>
    <row r="34" spans="1:17" ht="12.75">
      <c r="A34">
        <v>20050128</v>
      </c>
      <c r="B34">
        <v>81.174</v>
      </c>
      <c r="C34">
        <v>80.015</v>
      </c>
      <c r="D34">
        <v>82.464</v>
      </c>
      <c r="E34">
        <v>80.825</v>
      </c>
      <c r="F34">
        <v>84.631</v>
      </c>
      <c r="G34">
        <v>85.642</v>
      </c>
      <c r="H34">
        <v>84.393</v>
      </c>
      <c r="I34">
        <v>81.117</v>
      </c>
      <c r="J34">
        <v>98.409</v>
      </c>
      <c r="K34">
        <v>102.365</v>
      </c>
      <c r="L34">
        <v>97.567</v>
      </c>
      <c r="M34">
        <v>91.866</v>
      </c>
      <c r="N34">
        <v>94.333</v>
      </c>
      <c r="O34">
        <v>92.849</v>
      </c>
      <c r="P34">
        <v>91.112</v>
      </c>
      <c r="Q34">
        <v>87.964</v>
      </c>
    </row>
    <row r="35" spans="1:17" ht="12.75">
      <c r="A35">
        <v>20050129</v>
      </c>
      <c r="B35">
        <v>89.935</v>
      </c>
      <c r="C35">
        <v>92.118</v>
      </c>
      <c r="D35">
        <v>103.48</v>
      </c>
      <c r="E35">
        <v>109.552</v>
      </c>
      <c r="F35">
        <v>89.505</v>
      </c>
      <c r="G35">
        <v>89.738</v>
      </c>
      <c r="H35">
        <v>100.44</v>
      </c>
      <c r="I35">
        <v>110.42</v>
      </c>
      <c r="J35">
        <v>92.348</v>
      </c>
      <c r="K35">
        <v>92.257</v>
      </c>
      <c r="L35">
        <v>101.893</v>
      </c>
      <c r="M35">
        <v>105.635</v>
      </c>
      <c r="N35">
        <v>92.454</v>
      </c>
      <c r="O35">
        <v>96.136</v>
      </c>
      <c r="P35">
        <v>103.059</v>
      </c>
      <c r="Q35">
        <v>93.709</v>
      </c>
    </row>
    <row r="36" spans="1:17" ht="12.75">
      <c r="A36">
        <v>20050130</v>
      </c>
      <c r="B36">
        <v>115.092</v>
      </c>
      <c r="C36">
        <v>109.061</v>
      </c>
      <c r="D36">
        <v>105.008</v>
      </c>
      <c r="E36">
        <v>105.89</v>
      </c>
      <c r="F36">
        <v>118.678</v>
      </c>
      <c r="G36">
        <v>121.618</v>
      </c>
      <c r="H36">
        <v>120.779</v>
      </c>
      <c r="I36">
        <v>112.197</v>
      </c>
      <c r="J36">
        <v>117.211</v>
      </c>
      <c r="K36">
        <v>115.291</v>
      </c>
      <c r="L36">
        <v>112.825</v>
      </c>
      <c r="M36">
        <v>100.119</v>
      </c>
      <c r="N36">
        <v>112.789</v>
      </c>
      <c r="O36">
        <v>119.784</v>
      </c>
      <c r="P36">
        <v>121.203</v>
      </c>
      <c r="Q36">
        <v>113.224</v>
      </c>
    </row>
    <row r="37" spans="1:17" ht="12.75">
      <c r="A37">
        <v>20050131</v>
      </c>
      <c r="B37">
        <v>94.871</v>
      </c>
      <c r="C37">
        <v>92.147</v>
      </c>
      <c r="D37">
        <v>84.727</v>
      </c>
      <c r="E37">
        <v>79.177</v>
      </c>
      <c r="F37">
        <v>99.933</v>
      </c>
      <c r="G37">
        <v>98.914</v>
      </c>
      <c r="H37">
        <v>89.926</v>
      </c>
      <c r="I37">
        <v>79.75</v>
      </c>
      <c r="J37">
        <v>111.272</v>
      </c>
      <c r="K37">
        <v>108.974</v>
      </c>
      <c r="L37">
        <v>102.698</v>
      </c>
      <c r="M37">
        <v>90.839</v>
      </c>
      <c r="N37">
        <v>99.4</v>
      </c>
      <c r="O37">
        <v>98.052</v>
      </c>
      <c r="P37">
        <v>97.247</v>
      </c>
      <c r="Q37">
        <v>96.352</v>
      </c>
    </row>
    <row r="38" spans="2:17" ht="12.75">
      <c r="B38" s="6">
        <f>AVERAGE(B7:B37)</f>
        <v>94.32251612903227</v>
      </c>
      <c r="C38" s="6">
        <f aca="true" t="shared" si="0" ref="C38:Q38">AVERAGE(C7:C37)</f>
        <v>93.23874193548387</v>
      </c>
      <c r="D38" s="6">
        <f t="shared" si="0"/>
        <v>91.911</v>
      </c>
      <c r="E38" s="6">
        <f t="shared" si="0"/>
        <v>89.86606451612903</v>
      </c>
      <c r="F38" s="6">
        <f t="shared" si="0"/>
        <v>95.57296774193547</v>
      </c>
      <c r="G38" s="6">
        <f t="shared" si="0"/>
        <v>96.03880645161287</v>
      </c>
      <c r="H38" s="6">
        <f t="shared" si="0"/>
        <v>95.92345161290321</v>
      </c>
      <c r="I38" s="6">
        <f t="shared" si="0"/>
        <v>92.65035483870969</v>
      </c>
      <c r="J38" s="6">
        <f t="shared" si="0"/>
        <v>97.02580645161288</v>
      </c>
      <c r="K38" s="6">
        <f t="shared" si="0"/>
        <v>97.2155161290323</v>
      </c>
      <c r="L38" s="6">
        <f t="shared" si="0"/>
        <v>96.22087096774192</v>
      </c>
      <c r="M38" s="6">
        <f t="shared" si="0"/>
        <v>95.08700000000002</v>
      </c>
      <c r="N38" s="6">
        <f t="shared" si="0"/>
        <v>99.36167741935483</v>
      </c>
      <c r="O38" s="6">
        <f t="shared" si="0"/>
        <v>100.03861290322581</v>
      </c>
      <c r="P38" s="6">
        <f t="shared" si="0"/>
        <v>99.58622580645161</v>
      </c>
      <c r="Q38" s="6">
        <f t="shared" si="0"/>
        <v>95.74458064516129</v>
      </c>
    </row>
    <row r="40" spans="2:17" ht="12.75">
      <c r="B40">
        <v>94.3</v>
      </c>
      <c r="C40">
        <v>93.2</v>
      </c>
      <c r="D40">
        <v>91.9</v>
      </c>
      <c r="E40">
        <v>89.9</v>
      </c>
      <c r="F40">
        <v>95.6</v>
      </c>
      <c r="G40">
        <v>96</v>
      </c>
      <c r="H40">
        <v>95.9</v>
      </c>
      <c r="I40">
        <v>92.7</v>
      </c>
      <c r="J40">
        <v>97</v>
      </c>
      <c r="K40">
        <v>97.2</v>
      </c>
      <c r="L40">
        <v>96.2</v>
      </c>
      <c r="M40">
        <v>95.1</v>
      </c>
      <c r="N40">
        <v>99.4</v>
      </c>
      <c r="O40">
        <v>100</v>
      </c>
      <c r="P40">
        <v>99.6</v>
      </c>
      <c r="Q40">
        <v>95.7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F32" sqref="F32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31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93.92</v>
      </c>
      <c r="D5" s="1">
        <v>95.09</v>
      </c>
      <c r="E5" s="1">
        <v>90.24</v>
      </c>
      <c r="F5" s="1">
        <v>88.14</v>
      </c>
      <c r="G5" s="1">
        <v>97.36</v>
      </c>
      <c r="H5" s="1">
        <v>99.07</v>
      </c>
      <c r="I5" s="1">
        <v>94.2</v>
      </c>
      <c r="J5" s="1">
        <v>91.23</v>
      </c>
      <c r="K5" s="1">
        <v>98.65</v>
      </c>
      <c r="L5" s="1">
        <v>99.89</v>
      </c>
      <c r="M5" s="1">
        <v>95.17</v>
      </c>
      <c r="N5" s="1">
        <v>93.82</v>
      </c>
      <c r="O5" s="1">
        <v>100.11</v>
      </c>
      <c r="P5" s="1">
        <v>101.61</v>
      </c>
      <c r="Q5" s="1">
        <v>97.9</v>
      </c>
      <c r="R5" s="1">
        <v>97.15</v>
      </c>
      <c r="S5" s="1">
        <v>30</v>
      </c>
    </row>
    <row r="6" spans="1:19" ht="9.75">
      <c r="A6" s="1">
        <v>200409</v>
      </c>
      <c r="C6" s="1">
        <v>90.06</v>
      </c>
      <c r="D6" s="1">
        <v>91.01</v>
      </c>
      <c r="E6" s="1">
        <v>86.25</v>
      </c>
      <c r="F6" s="1">
        <v>84.65</v>
      </c>
      <c r="G6" s="1">
        <v>91</v>
      </c>
      <c r="H6" s="1">
        <v>92.12</v>
      </c>
      <c r="I6" s="1">
        <v>88.73</v>
      </c>
      <c r="J6" s="1">
        <v>87.32</v>
      </c>
      <c r="K6" s="1">
        <v>93.39</v>
      </c>
      <c r="L6" s="1">
        <v>95.67</v>
      </c>
      <c r="M6" s="1">
        <v>91.33</v>
      </c>
      <c r="N6" s="1">
        <v>89.78</v>
      </c>
      <c r="O6" s="1">
        <v>94.87</v>
      </c>
      <c r="P6" s="1">
        <v>95.77</v>
      </c>
      <c r="Q6" s="1">
        <v>93.48</v>
      </c>
      <c r="R6" s="1">
        <v>91.74</v>
      </c>
      <c r="S6" s="1">
        <v>30</v>
      </c>
    </row>
    <row r="7" spans="1:19" ht="9.75">
      <c r="A7" s="1">
        <v>200410</v>
      </c>
      <c r="C7" s="1">
        <v>93.22</v>
      </c>
      <c r="D7" s="1">
        <v>94.56</v>
      </c>
      <c r="E7" s="1">
        <v>90.27</v>
      </c>
      <c r="F7" s="1">
        <v>88.27</v>
      </c>
      <c r="G7" s="1">
        <v>94.95</v>
      </c>
      <c r="H7" s="1">
        <v>95.63</v>
      </c>
      <c r="I7" s="1">
        <v>92.34</v>
      </c>
      <c r="J7" s="1">
        <v>89.74</v>
      </c>
      <c r="K7" s="1">
        <v>95.17</v>
      </c>
      <c r="L7" s="1">
        <v>97.18</v>
      </c>
      <c r="M7" s="1">
        <v>95.03</v>
      </c>
      <c r="N7" s="1">
        <v>92.44</v>
      </c>
      <c r="O7" s="1">
        <v>99.63</v>
      </c>
      <c r="P7" s="1">
        <v>101.29</v>
      </c>
      <c r="Q7" s="1">
        <v>99.96</v>
      </c>
      <c r="R7" s="1">
        <v>97.82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6384" width="8.8515625" style="3" customWidth="1"/>
  </cols>
  <sheetData>
    <row r="1" spans="1:7" s="4" customFormat="1" ht="17.25">
      <c r="A1" s="4" t="s">
        <v>49</v>
      </c>
      <c r="C1" s="5"/>
      <c r="D1" s="5"/>
      <c r="E1" s="5"/>
      <c r="F1" s="5"/>
      <c r="G1" s="5"/>
    </row>
    <row r="2" spans="3:7" ht="12.75">
      <c r="C2" s="6"/>
      <c r="D2" s="6"/>
      <c r="E2" s="6"/>
      <c r="F2" s="6"/>
      <c r="G2" s="6"/>
    </row>
    <row r="3" spans="1:9" ht="12.75">
      <c r="A3" s="7" t="s">
        <v>22</v>
      </c>
      <c r="B3" s="7"/>
      <c r="C3" s="10" t="s">
        <v>0</v>
      </c>
      <c r="D3" s="10" t="s">
        <v>21</v>
      </c>
      <c r="E3" s="10" t="s">
        <v>45</v>
      </c>
      <c r="F3" s="10" t="s">
        <v>46</v>
      </c>
      <c r="G3" s="10" t="s">
        <v>47</v>
      </c>
      <c r="H3" s="7"/>
      <c r="I3" s="7" t="s">
        <v>48</v>
      </c>
    </row>
    <row r="5" spans="1:9" ht="11.25">
      <c r="A5" s="3">
        <v>200408</v>
      </c>
      <c r="C5" s="8">
        <v>3.48</v>
      </c>
      <c r="D5" s="8">
        <v>3.75</v>
      </c>
      <c r="E5" s="8">
        <v>4.24</v>
      </c>
      <c r="F5" s="8">
        <v>4.66</v>
      </c>
      <c r="G5" s="8">
        <v>5.2</v>
      </c>
      <c r="I5" s="3">
        <v>30</v>
      </c>
    </row>
    <row r="6" spans="1:9" ht="12.75">
      <c r="A6" s="3">
        <v>200409</v>
      </c>
      <c r="C6">
        <v>4</v>
      </c>
      <c r="D6">
        <v>4.5</v>
      </c>
      <c r="E6">
        <v>5.2</v>
      </c>
      <c r="F6">
        <v>5.7</v>
      </c>
      <c r="G6">
        <v>5.8</v>
      </c>
      <c r="I6" s="3">
        <v>29</v>
      </c>
    </row>
    <row r="7" spans="1:9" ht="12.75">
      <c r="A7" s="3">
        <v>200410</v>
      </c>
      <c r="C7">
        <v>4.6</v>
      </c>
      <c r="D7">
        <v>5.2</v>
      </c>
      <c r="E7">
        <v>6</v>
      </c>
      <c r="F7">
        <v>6.7</v>
      </c>
      <c r="G7">
        <v>7.4</v>
      </c>
      <c r="I7" s="3">
        <v>30</v>
      </c>
    </row>
    <row r="8" spans="1:7" ht="12.75">
      <c r="A8" s="3">
        <v>200411</v>
      </c>
      <c r="C8">
        <v>5.3</v>
      </c>
      <c r="D8">
        <v>6.2</v>
      </c>
      <c r="E8">
        <v>7</v>
      </c>
      <c r="F8">
        <v>7.5</v>
      </c>
      <c r="G8">
        <v>8.3</v>
      </c>
    </row>
    <row r="9" spans="1:7" ht="12.75">
      <c r="A9" s="3">
        <v>200412</v>
      </c>
      <c r="C9">
        <v>5.3</v>
      </c>
      <c r="D9">
        <v>6.1</v>
      </c>
      <c r="E9">
        <v>7</v>
      </c>
      <c r="F9">
        <v>7.9</v>
      </c>
      <c r="G9">
        <v>8.5</v>
      </c>
    </row>
    <row r="10" spans="1:7" ht="12.75">
      <c r="A10" s="3">
        <v>200501</v>
      </c>
      <c r="C10">
        <v>6.1</v>
      </c>
      <c r="D10">
        <v>6.8</v>
      </c>
      <c r="E10">
        <v>7.4</v>
      </c>
      <c r="F10">
        <v>8.2</v>
      </c>
      <c r="G10">
        <v>8.9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6384" width="8.8515625" style="3" customWidth="1"/>
  </cols>
  <sheetData>
    <row r="1" spans="1:8" s="4" customFormat="1" ht="17.25">
      <c r="A1" s="4" t="s">
        <v>50</v>
      </c>
      <c r="C1" s="5"/>
      <c r="D1" s="5"/>
      <c r="E1" s="5"/>
      <c r="F1" s="5"/>
      <c r="G1" s="5"/>
      <c r="H1" s="5"/>
    </row>
    <row r="2" spans="3:8" ht="11.25">
      <c r="C2" s="8"/>
      <c r="D2" s="8"/>
      <c r="E2" s="8"/>
      <c r="F2" s="8"/>
      <c r="G2" s="8"/>
      <c r="H2" s="8"/>
    </row>
    <row r="3" spans="1:9" ht="12">
      <c r="A3" s="9" t="s">
        <v>22</v>
      </c>
      <c r="B3" s="9"/>
      <c r="C3" s="13" t="s">
        <v>0</v>
      </c>
      <c r="D3" s="13" t="s">
        <v>21</v>
      </c>
      <c r="E3" s="13" t="s">
        <v>45</v>
      </c>
      <c r="F3" s="13" t="s">
        <v>46</v>
      </c>
      <c r="G3" s="13" t="s">
        <v>47</v>
      </c>
      <c r="H3" s="13"/>
      <c r="I3" s="9" t="s">
        <v>48</v>
      </c>
    </row>
    <row r="5" spans="1:9" ht="11.25">
      <c r="A5" s="3">
        <v>200408</v>
      </c>
      <c r="C5" s="3">
        <v>4.14</v>
      </c>
      <c r="D5" s="3">
        <v>4.58</v>
      </c>
      <c r="E5" s="3">
        <v>4.96</v>
      </c>
      <c r="F5" s="3">
        <v>5.44</v>
      </c>
      <c r="G5" s="3">
        <v>5.99</v>
      </c>
      <c r="I5" s="3">
        <v>31</v>
      </c>
    </row>
    <row r="6" spans="1:9" ht="11.25">
      <c r="A6" s="3">
        <v>200409</v>
      </c>
      <c r="C6" s="3">
        <v>4.4</v>
      </c>
      <c r="D6" s="3">
        <v>4.9</v>
      </c>
      <c r="E6" s="3">
        <v>5.4</v>
      </c>
      <c r="F6" s="3">
        <v>5.8</v>
      </c>
      <c r="G6" s="3">
        <v>6.2</v>
      </c>
      <c r="I6" s="3">
        <v>30</v>
      </c>
    </row>
    <row r="7" spans="1:9" ht="12.75">
      <c r="A7" s="3">
        <v>200410</v>
      </c>
      <c r="C7">
        <v>5.3</v>
      </c>
      <c r="D7">
        <v>6</v>
      </c>
      <c r="E7">
        <v>6.3</v>
      </c>
      <c r="F7">
        <v>6.6</v>
      </c>
      <c r="G7">
        <v>7.1</v>
      </c>
      <c r="I7" s="3">
        <v>31</v>
      </c>
    </row>
    <row r="8" spans="1:7" ht="12.75">
      <c r="A8" s="3">
        <v>200411</v>
      </c>
      <c r="C8">
        <v>5.2</v>
      </c>
      <c r="D8">
        <v>5.6</v>
      </c>
      <c r="E8">
        <v>6.1</v>
      </c>
      <c r="F8">
        <v>6.8</v>
      </c>
      <c r="G8">
        <v>7.5</v>
      </c>
    </row>
    <row r="9" spans="1:7" ht="12.75">
      <c r="A9" s="3">
        <v>200412</v>
      </c>
      <c r="C9">
        <v>5.3</v>
      </c>
      <c r="D9">
        <v>6.3</v>
      </c>
      <c r="E9">
        <v>6.9</v>
      </c>
      <c r="F9">
        <v>7.7</v>
      </c>
      <c r="G9">
        <v>8.3</v>
      </c>
    </row>
    <row r="10" spans="1:7" ht="12.75">
      <c r="A10" s="3">
        <v>200501</v>
      </c>
      <c r="C10">
        <v>7</v>
      </c>
      <c r="D10">
        <v>7.9</v>
      </c>
      <c r="E10">
        <v>8.4</v>
      </c>
      <c r="F10">
        <v>9.2</v>
      </c>
      <c r="G10">
        <v>9.6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0.5" customHeight="1"/>
  <cols>
    <col min="1" max="16384" width="7.28125" style="0" customWidth="1"/>
  </cols>
  <sheetData>
    <row r="1" ht="10.5" customHeight="1">
      <c r="A1" t="s">
        <v>28</v>
      </c>
    </row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s="1" customFormat="1" ht="10.5" customHeight="1">
      <c r="A5" s="1">
        <v>200408</v>
      </c>
      <c r="C5" s="1">
        <v>5.29</v>
      </c>
      <c r="D5" s="1">
        <v>5.25</v>
      </c>
      <c r="E5" s="1">
        <v>4.91</v>
      </c>
      <c r="F5" s="1">
        <v>6.16</v>
      </c>
      <c r="G5" s="1">
        <v>5.62</v>
      </c>
      <c r="H5" s="1">
        <v>5.73</v>
      </c>
      <c r="I5" s="1">
        <v>5.33</v>
      </c>
      <c r="J5" s="1">
        <v>6.57</v>
      </c>
      <c r="K5" s="1">
        <v>5.97</v>
      </c>
      <c r="L5" s="1">
        <v>6.12</v>
      </c>
      <c r="M5" s="1">
        <v>5.71</v>
      </c>
      <c r="N5" s="1">
        <v>6.99</v>
      </c>
      <c r="O5" s="1">
        <v>6.4</v>
      </c>
      <c r="P5" s="1">
        <v>6.55</v>
      </c>
      <c r="Q5" s="1">
        <v>6.19</v>
      </c>
      <c r="R5" s="1">
        <v>7.45</v>
      </c>
      <c r="S5" s="1">
        <v>29</v>
      </c>
    </row>
    <row r="6" spans="1:19" s="1" customFormat="1" ht="10.5" customHeight="1">
      <c r="A6" s="1">
        <v>200409</v>
      </c>
      <c r="C6" s="1">
        <v>5.88</v>
      </c>
      <c r="D6" s="1">
        <v>5.75</v>
      </c>
      <c r="E6" s="1">
        <v>5.65</v>
      </c>
      <c r="F6" s="1">
        <v>6.56</v>
      </c>
      <c r="G6" s="1">
        <v>6.38</v>
      </c>
      <c r="H6" s="1">
        <v>6.31</v>
      </c>
      <c r="I6" s="1">
        <v>6.13</v>
      </c>
      <c r="J6" s="1">
        <v>7.05</v>
      </c>
      <c r="K6" s="1">
        <v>6.84</v>
      </c>
      <c r="L6" s="1">
        <v>6.8</v>
      </c>
      <c r="M6" s="1">
        <v>6.52</v>
      </c>
      <c r="N6" s="1">
        <v>7.38</v>
      </c>
      <c r="O6" s="1">
        <v>7.04</v>
      </c>
      <c r="P6" s="1">
        <v>6.89</v>
      </c>
      <c r="Q6" s="1">
        <v>6.55</v>
      </c>
      <c r="R6" s="1">
        <v>7.37</v>
      </c>
      <c r="S6" s="1">
        <v>30</v>
      </c>
    </row>
    <row r="7" spans="1:19" s="1" customFormat="1" ht="10.5" customHeight="1">
      <c r="A7" s="1">
        <v>200410</v>
      </c>
      <c r="C7" s="1">
        <v>6</v>
      </c>
      <c r="D7" s="1">
        <v>6</v>
      </c>
      <c r="E7" s="1">
        <v>5.81</v>
      </c>
      <c r="F7" s="1">
        <v>6.78</v>
      </c>
      <c r="G7" s="1">
        <v>6.53</v>
      </c>
      <c r="H7" s="1">
        <v>6.65</v>
      </c>
      <c r="I7" s="1">
        <v>6.46</v>
      </c>
      <c r="J7" s="1">
        <v>7.39</v>
      </c>
      <c r="K7" s="1">
        <v>7.39</v>
      </c>
      <c r="L7" s="1">
        <v>7.59</v>
      </c>
      <c r="M7" s="1">
        <v>7.32</v>
      </c>
      <c r="N7" s="1">
        <v>8.24</v>
      </c>
      <c r="O7" s="1">
        <v>7.98</v>
      </c>
      <c r="P7" s="1">
        <v>8.14</v>
      </c>
      <c r="Q7" s="1">
        <v>7.76</v>
      </c>
      <c r="R7" s="1">
        <v>8.65</v>
      </c>
      <c r="S7" s="1">
        <v>30</v>
      </c>
    </row>
    <row r="8" s="1" customFormat="1" ht="10.5" customHeight="1"/>
    <row r="9" s="1" customFormat="1" ht="10.5" customHeight="1"/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A8" sqref="A8"/>
    </sheetView>
  </sheetViews>
  <sheetFormatPr defaultColWidth="9.140625" defaultRowHeight="12" customHeight="1"/>
  <cols>
    <col min="1" max="16384" width="7.140625" style="1" customWidth="1"/>
  </cols>
  <sheetData>
    <row r="1" ht="10.5" customHeight="1">
      <c r="A1" t="s">
        <v>29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12" customHeight="1">
      <c r="A5" s="1">
        <v>200408</v>
      </c>
      <c r="C5" s="1">
        <v>39.94</v>
      </c>
      <c r="D5" s="1">
        <v>40.6</v>
      </c>
      <c r="E5" s="1">
        <v>39.08</v>
      </c>
      <c r="F5" s="1">
        <v>36.14</v>
      </c>
      <c r="G5" s="1">
        <v>40.48</v>
      </c>
      <c r="H5" s="1">
        <v>41.91</v>
      </c>
      <c r="I5" s="1">
        <v>39.72</v>
      </c>
      <c r="J5" s="1">
        <v>35.98</v>
      </c>
      <c r="K5" s="1">
        <v>40.83</v>
      </c>
      <c r="L5" s="1">
        <v>42.06</v>
      </c>
      <c r="M5" s="1">
        <v>40.16</v>
      </c>
      <c r="N5" s="1">
        <v>35.59</v>
      </c>
      <c r="O5" s="1">
        <v>40.02</v>
      </c>
      <c r="P5" s="1">
        <v>41.37</v>
      </c>
      <c r="Q5" s="1">
        <v>39.89</v>
      </c>
      <c r="R5" s="1">
        <v>35.32</v>
      </c>
      <c r="S5" s="1">
        <v>29</v>
      </c>
    </row>
    <row r="6" spans="1:19" ht="12" customHeight="1">
      <c r="A6" s="1">
        <v>200409</v>
      </c>
      <c r="C6" s="1">
        <v>36.66</v>
      </c>
      <c r="D6" s="1">
        <v>39.2</v>
      </c>
      <c r="E6" s="1">
        <v>38.16</v>
      </c>
      <c r="F6" s="1">
        <v>35.26</v>
      </c>
      <c r="G6" s="1">
        <v>38.02</v>
      </c>
      <c r="H6" s="1">
        <v>40.49</v>
      </c>
      <c r="I6" s="1">
        <v>39.55</v>
      </c>
      <c r="J6" s="1">
        <v>36.82</v>
      </c>
      <c r="K6" s="1">
        <v>39.48</v>
      </c>
      <c r="L6" s="1">
        <v>41.17</v>
      </c>
      <c r="M6" s="1">
        <v>40.18</v>
      </c>
      <c r="N6" s="1">
        <v>37.14</v>
      </c>
      <c r="O6" s="1">
        <v>38.93</v>
      </c>
      <c r="P6" s="1">
        <v>40.2</v>
      </c>
      <c r="Q6" s="1">
        <v>39.87</v>
      </c>
      <c r="R6" s="1">
        <v>36.82</v>
      </c>
      <c r="S6" s="1">
        <v>30</v>
      </c>
    </row>
    <row r="7" spans="1:19" ht="12" customHeight="1">
      <c r="A7" s="1">
        <v>200410</v>
      </c>
      <c r="C7" s="1">
        <v>40.25</v>
      </c>
      <c r="D7" s="1">
        <v>41.99</v>
      </c>
      <c r="E7" s="1">
        <v>41.04</v>
      </c>
      <c r="F7" s="1">
        <v>39.49</v>
      </c>
      <c r="G7" s="1">
        <v>41.04</v>
      </c>
      <c r="H7" s="1">
        <v>42.62</v>
      </c>
      <c r="I7" s="1">
        <v>41.77</v>
      </c>
      <c r="J7" s="1">
        <v>39.62</v>
      </c>
      <c r="K7" s="1">
        <v>41.58</v>
      </c>
      <c r="L7" s="1">
        <v>43.45</v>
      </c>
      <c r="M7" s="1">
        <v>42.7</v>
      </c>
      <c r="N7" s="1">
        <v>40.53</v>
      </c>
      <c r="O7" s="1">
        <v>42.18</v>
      </c>
      <c r="P7" s="1">
        <v>44.36</v>
      </c>
      <c r="Q7" s="1">
        <v>44.37</v>
      </c>
      <c r="R7" s="1">
        <v>41.89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workbookViewId="0" topLeftCell="A1">
      <selection activeCell="C10" sqref="C10"/>
    </sheetView>
  </sheetViews>
  <sheetFormatPr defaultColWidth="9.140625" defaultRowHeight="12.75"/>
  <cols>
    <col min="1" max="16384" width="7.140625" style="1" customWidth="1"/>
  </cols>
  <sheetData>
    <row r="1" ht="10.5" customHeight="1">
      <c r="A1" t="s">
        <v>30</v>
      </c>
    </row>
    <row r="2" ht="10.5" customHeight="1"/>
    <row r="3" spans="3:15" ht="10.5" customHeight="1">
      <c r="C3" s="2" t="s">
        <v>23</v>
      </c>
      <c r="G3" s="2" t="s">
        <v>26</v>
      </c>
      <c r="K3" s="2" t="s">
        <v>24</v>
      </c>
      <c r="O3" s="2" t="s">
        <v>25</v>
      </c>
    </row>
    <row r="4" spans="1:19" s="2" customFormat="1" ht="10.5" customHeight="1">
      <c r="A4" s="2" t="s">
        <v>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14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15</v>
      </c>
      <c r="R4" s="2" t="s">
        <v>16</v>
      </c>
      <c r="S4" s="2" t="s">
        <v>27</v>
      </c>
    </row>
    <row r="5" spans="1:19" ht="9.75">
      <c r="A5" s="1">
        <v>200408</v>
      </c>
      <c r="C5" s="1">
        <v>7.47</v>
      </c>
      <c r="D5" s="1">
        <v>5.47</v>
      </c>
      <c r="E5" s="1">
        <v>5.41</v>
      </c>
      <c r="F5" s="1">
        <v>4.92</v>
      </c>
      <c r="G5" s="1">
        <v>5.06</v>
      </c>
      <c r="H5" s="1">
        <v>5.49</v>
      </c>
      <c r="I5" s="1">
        <v>5.46</v>
      </c>
      <c r="J5" s="1">
        <v>5.04</v>
      </c>
      <c r="K5" s="1">
        <v>5.09</v>
      </c>
      <c r="L5" s="1">
        <v>5.45</v>
      </c>
      <c r="M5" s="1">
        <v>5.41</v>
      </c>
      <c r="N5" s="1">
        <v>5.09</v>
      </c>
      <c r="O5" s="1">
        <v>5.08</v>
      </c>
      <c r="P5" s="1">
        <v>5.43</v>
      </c>
      <c r="Q5" s="1">
        <v>5.72</v>
      </c>
      <c r="R5" s="1">
        <v>5.17</v>
      </c>
      <c r="S5" s="1">
        <v>30</v>
      </c>
    </row>
    <row r="6" spans="1:19" ht="9.75">
      <c r="A6" s="1">
        <v>200409</v>
      </c>
      <c r="C6" s="1">
        <v>6.09</v>
      </c>
      <c r="D6" s="1">
        <v>5.64</v>
      </c>
      <c r="E6" s="1">
        <v>5.61</v>
      </c>
      <c r="F6" s="1">
        <v>5.25</v>
      </c>
      <c r="G6" s="1">
        <v>5.55</v>
      </c>
      <c r="H6" s="1">
        <v>5.83</v>
      </c>
      <c r="I6" s="1">
        <v>5.74</v>
      </c>
      <c r="J6" s="1">
        <v>5.32</v>
      </c>
      <c r="K6" s="1">
        <v>5.53</v>
      </c>
      <c r="L6" s="1">
        <v>5.85</v>
      </c>
      <c r="M6" s="1">
        <v>5.84</v>
      </c>
      <c r="N6" s="1">
        <v>5.42</v>
      </c>
      <c r="O6" s="1">
        <v>5.47</v>
      </c>
      <c r="P6" s="1">
        <v>5.79</v>
      </c>
      <c r="Q6" s="1">
        <v>6.11</v>
      </c>
      <c r="R6" s="1">
        <v>5.5</v>
      </c>
      <c r="S6" s="1">
        <v>30</v>
      </c>
    </row>
    <row r="7" spans="1:19" ht="9.75">
      <c r="A7" s="1">
        <v>200410</v>
      </c>
      <c r="C7" s="1">
        <v>5.61</v>
      </c>
      <c r="D7" s="1">
        <v>5.66</v>
      </c>
      <c r="E7" s="1">
        <v>5.7</v>
      </c>
      <c r="F7" s="1">
        <v>5.58</v>
      </c>
      <c r="G7" s="1">
        <v>5.83</v>
      </c>
      <c r="H7" s="1">
        <v>5.8</v>
      </c>
      <c r="I7" s="1">
        <v>5.84</v>
      </c>
      <c r="J7" s="1">
        <v>5.77</v>
      </c>
      <c r="K7" s="1">
        <v>5.84</v>
      </c>
      <c r="L7" s="1">
        <v>5.79</v>
      </c>
      <c r="M7" s="1">
        <v>5.82</v>
      </c>
      <c r="N7" s="1">
        <v>5.81</v>
      </c>
      <c r="O7" s="1">
        <v>5.75</v>
      </c>
      <c r="P7" s="1">
        <v>5.73</v>
      </c>
      <c r="Q7" s="1">
        <v>6.1</v>
      </c>
      <c r="R7" s="1">
        <v>5.86</v>
      </c>
      <c r="S7" s="1">
        <v>31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6">
      <selection activeCell="A40" sqref="A40:E43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5" width="6.28125" style="0" bestFit="1" customWidth="1"/>
  </cols>
  <sheetData>
    <row r="1" ht="12.75">
      <c r="A1" s="26">
        <v>38353</v>
      </c>
    </row>
    <row r="2" spans="1:3" ht="12.75">
      <c r="A2" t="s">
        <v>79</v>
      </c>
      <c r="B2" t="s">
        <v>80</v>
      </c>
      <c r="C2" t="s">
        <v>81</v>
      </c>
    </row>
    <row r="3" spans="1:3" ht="12.75">
      <c r="A3" t="s">
        <v>82</v>
      </c>
      <c r="B3" t="s">
        <v>83</v>
      </c>
      <c r="C3" t="s">
        <v>84</v>
      </c>
    </row>
    <row r="5" spans="1:5" ht="12.75">
      <c r="A5" t="s">
        <v>77</v>
      </c>
      <c r="B5" t="s">
        <v>86</v>
      </c>
      <c r="C5" t="s">
        <v>87</v>
      </c>
      <c r="D5" t="s">
        <v>88</v>
      </c>
      <c r="E5" t="s">
        <v>89</v>
      </c>
    </row>
    <row r="6" spans="1:5" ht="12.75">
      <c r="A6" t="s">
        <v>39</v>
      </c>
      <c r="B6" t="s">
        <v>43</v>
      </c>
      <c r="C6" t="s">
        <v>43</v>
      </c>
      <c r="D6" t="s">
        <v>43</v>
      </c>
      <c r="E6" t="s">
        <v>43</v>
      </c>
    </row>
    <row r="7" spans="1:5" ht="12.75">
      <c r="A7">
        <v>20050101</v>
      </c>
      <c r="B7">
        <v>-99</v>
      </c>
      <c r="C7">
        <v>-99</v>
      </c>
      <c r="D7">
        <v>-99</v>
      </c>
      <c r="E7">
        <v>-99</v>
      </c>
    </row>
    <row r="8" spans="1:5" ht="12.75">
      <c r="A8">
        <v>20050102</v>
      </c>
      <c r="B8">
        <v>6.9</v>
      </c>
      <c r="C8">
        <v>8.7</v>
      </c>
      <c r="D8">
        <v>9</v>
      </c>
      <c r="E8">
        <v>8.6</v>
      </c>
    </row>
    <row r="9" spans="1:5" ht="12.75">
      <c r="A9">
        <v>20050103</v>
      </c>
      <c r="B9">
        <v>7.7</v>
      </c>
      <c r="C9">
        <v>9.1</v>
      </c>
      <c r="D9">
        <v>10.8</v>
      </c>
      <c r="E9">
        <v>11.5</v>
      </c>
    </row>
    <row r="10" spans="1:5" ht="12.75">
      <c r="A10">
        <v>20050104</v>
      </c>
      <c r="B10">
        <v>7.1</v>
      </c>
      <c r="C10">
        <v>7.8</v>
      </c>
      <c r="D10">
        <v>10</v>
      </c>
      <c r="E10">
        <v>11.6</v>
      </c>
    </row>
    <row r="11" spans="1:5" ht="12.75">
      <c r="A11">
        <v>20050105</v>
      </c>
      <c r="B11">
        <v>8.6</v>
      </c>
      <c r="C11">
        <v>8.5</v>
      </c>
      <c r="D11">
        <v>9.1</v>
      </c>
      <c r="E11">
        <v>9.4</v>
      </c>
    </row>
    <row r="12" spans="1:5" ht="12.75">
      <c r="A12">
        <v>20050106</v>
      </c>
      <c r="B12">
        <v>7.7</v>
      </c>
      <c r="C12">
        <v>8.5</v>
      </c>
      <c r="D12">
        <v>9.4</v>
      </c>
      <c r="E12">
        <v>10</v>
      </c>
    </row>
    <row r="13" spans="1:5" ht="12.75">
      <c r="A13">
        <v>20050107</v>
      </c>
      <c r="B13">
        <v>5.6</v>
      </c>
      <c r="C13">
        <v>6.1</v>
      </c>
      <c r="D13">
        <v>6</v>
      </c>
      <c r="E13">
        <v>6.3</v>
      </c>
    </row>
    <row r="14" spans="1:5" ht="12.75">
      <c r="A14">
        <v>20050108</v>
      </c>
      <c r="B14">
        <v>8.6</v>
      </c>
      <c r="C14">
        <v>8.4</v>
      </c>
      <c r="D14">
        <v>8</v>
      </c>
      <c r="E14">
        <v>8.2</v>
      </c>
    </row>
    <row r="15" spans="1:5" ht="12.75">
      <c r="A15">
        <v>20050109</v>
      </c>
      <c r="B15">
        <v>6.8</v>
      </c>
      <c r="C15">
        <v>8.3</v>
      </c>
      <c r="D15">
        <v>8.2</v>
      </c>
      <c r="E15">
        <v>7.4</v>
      </c>
    </row>
    <row r="16" spans="1:5" ht="12.75">
      <c r="A16">
        <v>20050110</v>
      </c>
      <c r="B16">
        <v>7.6</v>
      </c>
      <c r="C16">
        <v>7</v>
      </c>
      <c r="D16">
        <v>7.1</v>
      </c>
      <c r="E16">
        <v>7.3</v>
      </c>
    </row>
    <row r="17" spans="1:5" ht="12.75">
      <c r="A17">
        <v>20050111</v>
      </c>
      <c r="B17">
        <v>8.2</v>
      </c>
      <c r="C17">
        <v>7.9</v>
      </c>
      <c r="D17">
        <v>7.2</v>
      </c>
      <c r="E17">
        <v>7</v>
      </c>
    </row>
    <row r="18" spans="1:5" ht="12.75">
      <c r="A18">
        <v>20050112</v>
      </c>
      <c r="B18">
        <v>7.6</v>
      </c>
      <c r="C18">
        <v>8.4</v>
      </c>
      <c r="D18">
        <v>9</v>
      </c>
      <c r="E18">
        <v>8.2</v>
      </c>
    </row>
    <row r="19" spans="1:5" ht="12.75">
      <c r="A19">
        <v>20050113</v>
      </c>
      <c r="B19">
        <v>7.4</v>
      </c>
      <c r="C19">
        <v>8.1</v>
      </c>
      <c r="D19">
        <v>8.5</v>
      </c>
      <c r="E19">
        <v>8.8</v>
      </c>
    </row>
    <row r="20" spans="1:5" ht="12.75">
      <c r="A20">
        <v>20050114</v>
      </c>
      <c r="B20">
        <v>5.8</v>
      </c>
      <c r="C20">
        <v>6.4</v>
      </c>
      <c r="D20">
        <v>6.9</v>
      </c>
      <c r="E20">
        <v>8.1</v>
      </c>
    </row>
    <row r="21" spans="1:5" ht="12.75">
      <c r="A21">
        <v>20050115</v>
      </c>
      <c r="B21">
        <v>6</v>
      </c>
      <c r="C21">
        <v>6.8</v>
      </c>
      <c r="D21">
        <v>6.5</v>
      </c>
      <c r="E21">
        <v>7.9</v>
      </c>
    </row>
    <row r="22" spans="1:5" ht="12.75">
      <c r="A22">
        <v>20050116</v>
      </c>
      <c r="B22">
        <v>5.8</v>
      </c>
      <c r="C22">
        <v>7.4</v>
      </c>
      <c r="D22">
        <v>9</v>
      </c>
      <c r="E22">
        <v>8.4</v>
      </c>
    </row>
    <row r="23" spans="1:5" ht="12.75">
      <c r="A23">
        <v>20050117</v>
      </c>
      <c r="B23">
        <v>7.4</v>
      </c>
      <c r="C23">
        <v>8.5</v>
      </c>
      <c r="D23">
        <v>8.2</v>
      </c>
      <c r="E23">
        <v>8.6</v>
      </c>
    </row>
    <row r="24" spans="1:5" ht="12.75">
      <c r="A24">
        <v>20050118</v>
      </c>
      <c r="B24">
        <v>-99</v>
      </c>
      <c r="C24">
        <v>9.2</v>
      </c>
      <c r="D24">
        <v>11.7</v>
      </c>
      <c r="E24">
        <v>11.5</v>
      </c>
    </row>
    <row r="25" spans="1:5" ht="12.75">
      <c r="A25">
        <v>20050119</v>
      </c>
      <c r="B25">
        <v>8.4</v>
      </c>
      <c r="C25">
        <v>-99</v>
      </c>
      <c r="D25">
        <v>10.9</v>
      </c>
      <c r="E25">
        <v>12.9</v>
      </c>
    </row>
    <row r="26" spans="1:5" ht="12.75">
      <c r="A26">
        <v>20050120</v>
      </c>
      <c r="B26">
        <v>6.5</v>
      </c>
      <c r="C26">
        <v>7.6</v>
      </c>
      <c r="D26">
        <v>-99</v>
      </c>
      <c r="E26">
        <v>10</v>
      </c>
    </row>
    <row r="27" spans="1:5" ht="12.75">
      <c r="A27">
        <v>20050121</v>
      </c>
      <c r="B27">
        <v>6.2</v>
      </c>
      <c r="C27">
        <v>6.4</v>
      </c>
      <c r="D27">
        <v>7.6</v>
      </c>
      <c r="E27">
        <v>-99</v>
      </c>
    </row>
    <row r="28" spans="1:5" ht="12.75">
      <c r="A28">
        <v>20050122</v>
      </c>
      <c r="B28">
        <v>7.6</v>
      </c>
      <c r="C28">
        <v>8</v>
      </c>
      <c r="D28">
        <v>8.3</v>
      </c>
      <c r="E28">
        <v>9.1</v>
      </c>
    </row>
    <row r="29" spans="1:5" ht="12.75">
      <c r="A29">
        <v>20050123</v>
      </c>
      <c r="B29">
        <v>10.1</v>
      </c>
      <c r="C29">
        <v>10.7</v>
      </c>
      <c r="D29">
        <v>11.1</v>
      </c>
      <c r="E29">
        <v>13.1</v>
      </c>
    </row>
    <row r="30" spans="1:5" ht="12.75">
      <c r="A30">
        <v>20050124</v>
      </c>
      <c r="B30">
        <v>7.5</v>
      </c>
      <c r="C30">
        <v>8.4</v>
      </c>
      <c r="D30">
        <v>10.6</v>
      </c>
      <c r="E30">
        <v>11.1</v>
      </c>
    </row>
    <row r="31" spans="1:5" ht="12.75">
      <c r="A31">
        <v>20050125</v>
      </c>
      <c r="B31">
        <v>4.3</v>
      </c>
      <c r="C31">
        <v>4.3</v>
      </c>
      <c r="D31">
        <v>4.8</v>
      </c>
      <c r="E31">
        <v>5.5</v>
      </c>
    </row>
    <row r="32" spans="1:5" ht="12.75">
      <c r="A32">
        <v>20050126</v>
      </c>
      <c r="B32">
        <v>5.5</v>
      </c>
      <c r="C32">
        <v>5.6</v>
      </c>
      <c r="D32">
        <v>5.5</v>
      </c>
      <c r="E32">
        <v>5.9</v>
      </c>
    </row>
    <row r="33" spans="1:5" ht="12.75">
      <c r="A33">
        <v>20050127</v>
      </c>
      <c r="B33">
        <v>9.5</v>
      </c>
      <c r="C33">
        <v>11.3</v>
      </c>
      <c r="D33">
        <v>12.3</v>
      </c>
      <c r="E33">
        <v>12.1</v>
      </c>
    </row>
    <row r="34" spans="1:5" ht="12.75">
      <c r="A34">
        <v>20050128</v>
      </c>
      <c r="B34">
        <v>7</v>
      </c>
      <c r="C34">
        <v>9.2</v>
      </c>
      <c r="D34">
        <v>10.6</v>
      </c>
      <c r="E34">
        <v>11.8</v>
      </c>
    </row>
    <row r="35" spans="1:5" ht="12.75">
      <c r="A35">
        <v>20050129</v>
      </c>
      <c r="B35">
        <v>4.9</v>
      </c>
      <c r="C35">
        <v>5.9</v>
      </c>
      <c r="D35">
        <v>6.4</v>
      </c>
      <c r="E35">
        <v>7.3</v>
      </c>
    </row>
    <row r="36" spans="1:5" ht="12.75">
      <c r="A36">
        <v>20050130</v>
      </c>
      <c r="B36">
        <v>6</v>
      </c>
      <c r="C36">
        <v>5.5</v>
      </c>
      <c r="D36">
        <v>5.8</v>
      </c>
      <c r="E36">
        <v>5.8</v>
      </c>
    </row>
    <row r="37" spans="1:5" ht="12.75">
      <c r="A37">
        <v>20050131</v>
      </c>
      <c r="B37">
        <v>8.2</v>
      </c>
      <c r="C37">
        <v>8.9</v>
      </c>
      <c r="D37">
        <v>8.5</v>
      </c>
      <c r="E37">
        <v>8.5</v>
      </c>
    </row>
    <row r="38" spans="2:5" ht="12.75">
      <c r="B38" s="6">
        <f>AVERAGE(B8:B23,B25:B37)</f>
        <v>7.120689655172414</v>
      </c>
      <c r="C38" s="6">
        <f>AVERAGE(C8:C24,C26:C37)</f>
        <v>7.824137931034483</v>
      </c>
      <c r="D38" s="6">
        <f>AVERAGE(D8:D25,D27:D37)</f>
        <v>8.517241379310345</v>
      </c>
      <c r="E38" s="6">
        <f>AVERAGE(E8:E26,E28:E37)</f>
        <v>9.03103448275862</v>
      </c>
    </row>
    <row r="40" spans="2:5" ht="12.75">
      <c r="B40" t="s">
        <v>21</v>
      </c>
      <c r="C40" t="s">
        <v>45</v>
      </c>
      <c r="D40" t="s">
        <v>46</v>
      </c>
      <c r="E40" t="s">
        <v>47</v>
      </c>
    </row>
    <row r="41" spans="1:5" ht="12.75">
      <c r="A41" t="s">
        <v>37</v>
      </c>
      <c r="B41">
        <v>6.8</v>
      </c>
      <c r="C41">
        <v>7.4</v>
      </c>
      <c r="D41">
        <v>8.2</v>
      </c>
      <c r="E41">
        <v>8.9</v>
      </c>
    </row>
    <row r="42" spans="1:5" ht="12.75">
      <c r="A42" t="s">
        <v>65</v>
      </c>
      <c r="B42" s="6">
        <f>B38</f>
        <v>7.120689655172414</v>
      </c>
      <c r="C42" s="6">
        <f>C38</f>
        <v>7.824137931034483</v>
      </c>
      <c r="D42" s="6">
        <f>D38</f>
        <v>8.517241379310345</v>
      </c>
      <c r="E42" s="6">
        <f>E38</f>
        <v>9.03103448275862</v>
      </c>
    </row>
    <row r="43" spans="1:5" ht="12.75">
      <c r="A43" t="s">
        <v>38</v>
      </c>
      <c r="B43">
        <v>7</v>
      </c>
      <c r="C43">
        <v>7.9</v>
      </c>
      <c r="D43">
        <v>8.7</v>
      </c>
      <c r="E43">
        <v>8.9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workbookViewId="0" topLeftCell="A19">
      <selection activeCell="B42" sqref="B42:F43"/>
    </sheetView>
  </sheetViews>
  <sheetFormatPr defaultColWidth="9.140625" defaultRowHeight="12.75"/>
  <cols>
    <col min="1" max="1" width="11.57421875" style="0" bestFit="1" customWidth="1"/>
    <col min="2" max="2" width="9.57421875" style="0" bestFit="1" customWidth="1"/>
    <col min="3" max="3" width="9.00390625" style="0" bestFit="1" customWidth="1"/>
    <col min="4" max="4" width="6.28125" style="0" bestFit="1" customWidth="1"/>
    <col min="5" max="5" width="5.00390625" style="0" bestFit="1" customWidth="1"/>
    <col min="6" max="6" width="6.28125" style="0" bestFit="1" customWidth="1"/>
    <col min="7" max="7" width="5.00390625" style="0" bestFit="1" customWidth="1"/>
    <col min="8" max="8" width="6.28125" style="0" bestFit="1" customWidth="1"/>
    <col min="9" max="9" width="5.00390625" style="0" bestFit="1" customWidth="1"/>
    <col min="10" max="10" width="6.28125" style="0" bestFit="1" customWidth="1"/>
    <col min="11" max="11" width="5.00390625" style="0" bestFit="1" customWidth="1"/>
  </cols>
  <sheetData>
    <row r="1" ht="12.75">
      <c r="A1" s="26">
        <v>38353</v>
      </c>
    </row>
    <row r="2" spans="1:3" ht="12.75">
      <c r="A2" t="s">
        <v>79</v>
      </c>
      <c r="B2" t="s">
        <v>80</v>
      </c>
      <c r="C2" t="s">
        <v>81</v>
      </c>
    </row>
    <row r="3" spans="1:3" ht="12.75">
      <c r="A3" t="s">
        <v>82</v>
      </c>
      <c r="B3" t="s">
        <v>83</v>
      </c>
      <c r="C3" t="s">
        <v>84</v>
      </c>
    </row>
    <row r="5" spans="2:10" ht="12.75">
      <c r="B5" t="s">
        <v>85</v>
      </c>
      <c r="D5" t="s">
        <v>86</v>
      </c>
      <c r="F5" t="s">
        <v>87</v>
      </c>
      <c r="H5" t="s">
        <v>88</v>
      </c>
      <c r="J5" t="s">
        <v>89</v>
      </c>
    </row>
    <row r="6" spans="1:11" ht="12.75">
      <c r="A6" t="s">
        <v>77</v>
      </c>
      <c r="B6" t="s">
        <v>37</v>
      </c>
      <c r="C6" t="s">
        <v>38</v>
      </c>
      <c r="D6" t="s">
        <v>37</v>
      </c>
      <c r="E6" t="s">
        <v>38</v>
      </c>
      <c r="F6" t="s">
        <v>37</v>
      </c>
      <c r="G6" t="s">
        <v>38</v>
      </c>
      <c r="H6" t="s">
        <v>37</v>
      </c>
      <c r="I6" t="s">
        <v>38</v>
      </c>
      <c r="J6" t="s">
        <v>37</v>
      </c>
      <c r="K6" t="s">
        <v>38</v>
      </c>
    </row>
    <row r="7" spans="1:11" ht="12.75">
      <c r="A7" t="s">
        <v>39</v>
      </c>
      <c r="B7" t="s">
        <v>43</v>
      </c>
      <c r="C7" t="s">
        <v>41</v>
      </c>
      <c r="D7" t="s">
        <v>43</v>
      </c>
      <c r="E7" t="s">
        <v>41</v>
      </c>
      <c r="F7" t="s">
        <v>43</v>
      </c>
      <c r="G7" t="s">
        <v>41</v>
      </c>
      <c r="H7" t="s">
        <v>43</v>
      </c>
      <c r="I7" t="s">
        <v>41</v>
      </c>
      <c r="J7" t="s">
        <v>43</v>
      </c>
      <c r="K7" t="s">
        <v>41</v>
      </c>
    </row>
    <row r="8" spans="1:11" ht="12.75">
      <c r="A8">
        <v>20050101</v>
      </c>
      <c r="B8">
        <v>-99</v>
      </c>
      <c r="C8">
        <v>-99</v>
      </c>
      <c r="D8">
        <v>-99</v>
      </c>
      <c r="E8">
        <v>-99</v>
      </c>
      <c r="F8">
        <v>-99</v>
      </c>
      <c r="G8">
        <v>-99</v>
      </c>
      <c r="H8">
        <v>-99</v>
      </c>
      <c r="I8">
        <v>-99</v>
      </c>
      <c r="J8">
        <v>-99</v>
      </c>
      <c r="K8">
        <v>-99</v>
      </c>
    </row>
    <row r="9" spans="1:11" ht="12.75">
      <c r="A9">
        <v>20050102</v>
      </c>
      <c r="B9">
        <v>6.2</v>
      </c>
      <c r="C9">
        <v>6.2</v>
      </c>
      <c r="D9">
        <v>5.9</v>
      </c>
      <c r="E9">
        <v>6</v>
      </c>
      <c r="F9">
        <v>8.6</v>
      </c>
      <c r="G9">
        <v>8</v>
      </c>
      <c r="H9">
        <v>12.1</v>
      </c>
      <c r="I9">
        <v>10.9</v>
      </c>
      <c r="J9">
        <v>9.5</v>
      </c>
      <c r="K9">
        <v>9.4</v>
      </c>
    </row>
    <row r="10" spans="1:11" ht="12.75">
      <c r="A10">
        <v>20050103</v>
      </c>
      <c r="B10">
        <v>7.1</v>
      </c>
      <c r="C10">
        <v>7.1</v>
      </c>
      <c r="D10">
        <v>7.5</v>
      </c>
      <c r="E10">
        <v>7</v>
      </c>
      <c r="F10">
        <v>9.4</v>
      </c>
      <c r="G10">
        <v>9.4</v>
      </c>
      <c r="H10">
        <v>9.8</v>
      </c>
      <c r="I10">
        <v>12.6</v>
      </c>
      <c r="J10">
        <v>15.2</v>
      </c>
      <c r="K10">
        <v>13.7</v>
      </c>
    </row>
    <row r="11" spans="1:11" ht="12.75">
      <c r="A11">
        <v>20050104</v>
      </c>
      <c r="B11">
        <v>5.9</v>
      </c>
      <c r="C11">
        <v>5.9</v>
      </c>
      <c r="D11">
        <v>7.5</v>
      </c>
      <c r="E11">
        <v>7.5</v>
      </c>
      <c r="F11">
        <v>6.8</v>
      </c>
      <c r="G11">
        <v>7.5</v>
      </c>
      <c r="H11">
        <v>9.2</v>
      </c>
      <c r="I11">
        <v>9.2</v>
      </c>
      <c r="J11">
        <v>11.3</v>
      </c>
      <c r="K11">
        <v>14.5</v>
      </c>
    </row>
    <row r="12" spans="1:11" ht="12.75">
      <c r="A12">
        <v>20050105</v>
      </c>
      <c r="B12">
        <v>6</v>
      </c>
      <c r="C12">
        <v>6</v>
      </c>
      <c r="D12">
        <v>7.7</v>
      </c>
      <c r="E12">
        <v>7.9</v>
      </c>
      <c r="F12">
        <v>9.3</v>
      </c>
      <c r="G12">
        <v>9.4</v>
      </c>
      <c r="H12">
        <v>8.2</v>
      </c>
      <c r="I12">
        <v>8.3</v>
      </c>
      <c r="J12">
        <v>9.8</v>
      </c>
      <c r="K12">
        <v>10.1</v>
      </c>
    </row>
    <row r="13" spans="1:11" ht="12.75">
      <c r="A13">
        <v>20050106</v>
      </c>
      <c r="B13">
        <v>7.1</v>
      </c>
      <c r="C13">
        <v>6.6</v>
      </c>
      <c r="D13">
        <v>8.5</v>
      </c>
      <c r="E13">
        <v>8.9</v>
      </c>
      <c r="F13">
        <v>8.2</v>
      </c>
      <c r="G13">
        <v>8.2</v>
      </c>
      <c r="H13">
        <v>9.8</v>
      </c>
      <c r="I13">
        <v>9.4</v>
      </c>
      <c r="J13">
        <v>9.1</v>
      </c>
      <c r="K13">
        <v>9</v>
      </c>
    </row>
    <row r="14" spans="1:11" ht="12.75">
      <c r="A14">
        <v>20050107</v>
      </c>
      <c r="B14">
        <v>5.2</v>
      </c>
      <c r="C14">
        <v>5.4</v>
      </c>
      <c r="D14">
        <v>5.5</v>
      </c>
      <c r="E14">
        <v>5.1</v>
      </c>
      <c r="F14">
        <v>6.8</v>
      </c>
      <c r="G14">
        <v>6.8</v>
      </c>
      <c r="H14">
        <v>7.4</v>
      </c>
      <c r="I14">
        <v>5.7</v>
      </c>
      <c r="J14">
        <v>6.3</v>
      </c>
      <c r="K14">
        <v>6.3</v>
      </c>
    </row>
    <row r="15" spans="1:11" ht="12.75">
      <c r="A15">
        <v>20050108</v>
      </c>
      <c r="B15">
        <v>5.9</v>
      </c>
      <c r="C15">
        <v>5.7</v>
      </c>
      <c r="D15">
        <v>8.9</v>
      </c>
      <c r="E15">
        <v>9</v>
      </c>
      <c r="F15">
        <v>9</v>
      </c>
      <c r="G15">
        <v>9</v>
      </c>
      <c r="H15">
        <v>7.7</v>
      </c>
      <c r="I15">
        <v>7.5</v>
      </c>
      <c r="J15">
        <v>8.6</v>
      </c>
      <c r="K15">
        <v>8.1</v>
      </c>
    </row>
    <row r="16" spans="1:11" ht="12.75">
      <c r="A16">
        <v>20050109</v>
      </c>
      <c r="B16">
        <v>5.2</v>
      </c>
      <c r="C16">
        <v>5.9</v>
      </c>
      <c r="D16">
        <v>5.9</v>
      </c>
      <c r="E16">
        <v>5.5</v>
      </c>
      <c r="F16">
        <v>7.8</v>
      </c>
      <c r="G16">
        <v>7.6</v>
      </c>
      <c r="H16">
        <v>9</v>
      </c>
      <c r="I16">
        <v>8.9</v>
      </c>
      <c r="J16">
        <v>8.1</v>
      </c>
      <c r="K16">
        <v>7.6</v>
      </c>
    </row>
    <row r="17" spans="1:11" ht="12.75">
      <c r="A17">
        <v>20050110</v>
      </c>
      <c r="B17">
        <v>8</v>
      </c>
      <c r="C17">
        <v>8</v>
      </c>
      <c r="D17">
        <v>7.7</v>
      </c>
      <c r="E17">
        <v>9.9</v>
      </c>
      <c r="F17">
        <v>7.8</v>
      </c>
      <c r="G17">
        <v>9.2</v>
      </c>
      <c r="H17">
        <v>6.8</v>
      </c>
      <c r="I17">
        <v>7.1</v>
      </c>
      <c r="J17">
        <v>7.4</v>
      </c>
      <c r="K17">
        <v>7.1</v>
      </c>
    </row>
    <row r="18" spans="1:11" ht="12.75">
      <c r="A18">
        <v>20050111</v>
      </c>
      <c r="B18">
        <v>7</v>
      </c>
      <c r="C18">
        <v>6.6</v>
      </c>
      <c r="D18">
        <v>8.5</v>
      </c>
      <c r="E18">
        <v>9.4</v>
      </c>
      <c r="F18">
        <v>8</v>
      </c>
      <c r="G18">
        <v>9.3</v>
      </c>
      <c r="H18">
        <v>8.2</v>
      </c>
      <c r="I18">
        <v>9.5</v>
      </c>
      <c r="J18">
        <v>7.8</v>
      </c>
      <c r="K18">
        <v>7.8</v>
      </c>
    </row>
    <row r="19" spans="1:11" ht="12.75">
      <c r="A19">
        <v>20050112</v>
      </c>
      <c r="B19">
        <v>6.1</v>
      </c>
      <c r="C19">
        <v>6.8</v>
      </c>
      <c r="D19">
        <v>6.7</v>
      </c>
      <c r="E19">
        <v>6.7</v>
      </c>
      <c r="F19">
        <v>7.7</v>
      </c>
      <c r="G19">
        <v>7.6</v>
      </c>
      <c r="H19">
        <v>9.8</v>
      </c>
      <c r="I19">
        <v>10</v>
      </c>
      <c r="J19">
        <v>8.8</v>
      </c>
      <c r="K19">
        <v>8.7</v>
      </c>
    </row>
    <row r="20" spans="1:11" ht="12.75">
      <c r="A20">
        <v>20050113</v>
      </c>
      <c r="B20">
        <v>7.1</v>
      </c>
      <c r="C20">
        <v>7.3</v>
      </c>
      <c r="D20">
        <v>7</v>
      </c>
      <c r="E20">
        <v>7.6</v>
      </c>
      <c r="F20">
        <v>8.1</v>
      </c>
      <c r="G20">
        <v>8.1</v>
      </c>
      <c r="H20">
        <v>8.6</v>
      </c>
      <c r="I20">
        <v>9.9</v>
      </c>
      <c r="J20">
        <v>9.7</v>
      </c>
      <c r="K20">
        <v>9.6</v>
      </c>
    </row>
    <row r="21" spans="1:11" ht="12.75">
      <c r="A21">
        <v>20050114</v>
      </c>
      <c r="B21">
        <v>6.3</v>
      </c>
      <c r="C21">
        <v>6.4</v>
      </c>
      <c r="D21">
        <v>5.9</v>
      </c>
      <c r="E21">
        <v>6.2</v>
      </c>
      <c r="F21">
        <v>5.4</v>
      </c>
      <c r="G21">
        <v>6.4</v>
      </c>
      <c r="H21">
        <v>6.3</v>
      </c>
      <c r="I21">
        <v>6.6</v>
      </c>
      <c r="J21">
        <v>9.5</v>
      </c>
      <c r="K21">
        <v>11.3</v>
      </c>
    </row>
    <row r="22" spans="1:11" ht="12.75">
      <c r="A22">
        <v>20050115</v>
      </c>
      <c r="B22">
        <v>5.1</v>
      </c>
      <c r="C22">
        <v>5</v>
      </c>
      <c r="D22">
        <v>5.3</v>
      </c>
      <c r="E22">
        <v>6.5</v>
      </c>
      <c r="F22">
        <v>7.3</v>
      </c>
      <c r="G22">
        <v>8.4</v>
      </c>
      <c r="H22">
        <v>6.7</v>
      </c>
      <c r="I22">
        <v>6.5</v>
      </c>
      <c r="J22">
        <v>7.7</v>
      </c>
      <c r="K22">
        <v>7.1</v>
      </c>
    </row>
    <row r="23" spans="1:11" ht="12.75">
      <c r="A23">
        <v>20050116</v>
      </c>
      <c r="B23">
        <v>5.6</v>
      </c>
      <c r="C23">
        <v>5.6</v>
      </c>
      <c r="D23">
        <v>5.4</v>
      </c>
      <c r="E23">
        <v>5.3</v>
      </c>
      <c r="F23">
        <v>5.7</v>
      </c>
      <c r="G23">
        <v>6.6</v>
      </c>
      <c r="H23">
        <v>9.3</v>
      </c>
      <c r="I23">
        <v>10</v>
      </c>
      <c r="J23">
        <v>8.2</v>
      </c>
      <c r="K23">
        <v>7.9</v>
      </c>
    </row>
    <row r="24" spans="1:11" ht="12.75">
      <c r="A24">
        <v>20050117</v>
      </c>
      <c r="B24">
        <v>5.9</v>
      </c>
      <c r="C24">
        <v>5.9</v>
      </c>
      <c r="D24">
        <v>6.2</v>
      </c>
      <c r="E24">
        <v>6.2</v>
      </c>
      <c r="F24">
        <v>8.4</v>
      </c>
      <c r="G24">
        <v>8.9</v>
      </c>
      <c r="H24">
        <v>8</v>
      </c>
      <c r="I24">
        <v>8.8</v>
      </c>
      <c r="J24">
        <v>6.5</v>
      </c>
      <c r="K24">
        <v>8.2</v>
      </c>
    </row>
    <row r="25" spans="1:11" ht="12.75">
      <c r="A25">
        <v>20050118</v>
      </c>
      <c r="B25">
        <v>5.6</v>
      </c>
      <c r="C25">
        <v>6</v>
      </c>
      <c r="D25">
        <v>6.5</v>
      </c>
      <c r="E25">
        <v>6.5</v>
      </c>
      <c r="F25">
        <v>7.3</v>
      </c>
      <c r="G25">
        <v>7.1</v>
      </c>
      <c r="H25">
        <v>10.6</v>
      </c>
      <c r="I25">
        <v>10.8</v>
      </c>
      <c r="J25">
        <v>11</v>
      </c>
      <c r="K25">
        <v>11.1</v>
      </c>
    </row>
    <row r="26" spans="1:11" ht="12.75">
      <c r="A26">
        <v>20050119</v>
      </c>
      <c r="B26">
        <v>5.9</v>
      </c>
      <c r="C26">
        <v>5.2</v>
      </c>
      <c r="D26">
        <v>6.8</v>
      </c>
      <c r="E26">
        <v>7.5</v>
      </c>
      <c r="F26">
        <v>6.9</v>
      </c>
      <c r="G26">
        <v>6.9</v>
      </c>
      <c r="H26">
        <v>10.2</v>
      </c>
      <c r="I26">
        <v>10.2</v>
      </c>
      <c r="J26">
        <v>13.8</v>
      </c>
      <c r="K26">
        <v>13.8</v>
      </c>
    </row>
    <row r="27" spans="1:11" ht="12.75">
      <c r="A27">
        <v>20050120</v>
      </c>
      <c r="B27">
        <v>5.5</v>
      </c>
      <c r="C27">
        <v>5.3</v>
      </c>
      <c r="D27">
        <v>7.2</v>
      </c>
      <c r="E27">
        <v>4.7</v>
      </c>
      <c r="F27">
        <v>6.4</v>
      </c>
      <c r="G27">
        <v>8.2</v>
      </c>
      <c r="H27">
        <v>5.9</v>
      </c>
      <c r="I27">
        <v>5.6</v>
      </c>
      <c r="J27">
        <v>8.3</v>
      </c>
      <c r="K27">
        <v>8.3</v>
      </c>
    </row>
    <row r="28" spans="1:11" ht="12.75">
      <c r="A28">
        <v>20050121</v>
      </c>
      <c r="B28">
        <v>5.3</v>
      </c>
      <c r="C28">
        <v>5.2</v>
      </c>
      <c r="D28">
        <v>7.9</v>
      </c>
      <c r="E28">
        <v>7.9</v>
      </c>
      <c r="F28">
        <v>5.4</v>
      </c>
      <c r="G28">
        <v>5.4</v>
      </c>
      <c r="H28">
        <v>5.9</v>
      </c>
      <c r="I28">
        <v>7.7</v>
      </c>
      <c r="J28">
        <v>7.7</v>
      </c>
      <c r="K28">
        <v>7.8</v>
      </c>
    </row>
    <row r="29" spans="1:11" ht="12.75">
      <c r="A29">
        <v>20050122</v>
      </c>
      <c r="B29">
        <v>7.9</v>
      </c>
      <c r="C29">
        <v>7.9</v>
      </c>
      <c r="D29">
        <v>7.8</v>
      </c>
      <c r="E29">
        <v>8.3</v>
      </c>
      <c r="F29">
        <v>8.4</v>
      </c>
      <c r="G29">
        <v>8.4</v>
      </c>
      <c r="H29">
        <v>7.7</v>
      </c>
      <c r="I29">
        <v>10.2</v>
      </c>
      <c r="J29">
        <v>9.4</v>
      </c>
      <c r="K29">
        <v>8.4</v>
      </c>
    </row>
    <row r="30" spans="1:11" ht="12.75">
      <c r="A30">
        <v>20050123</v>
      </c>
      <c r="B30">
        <v>7.5</v>
      </c>
      <c r="C30">
        <v>7.5</v>
      </c>
      <c r="D30">
        <v>10</v>
      </c>
      <c r="E30">
        <v>10</v>
      </c>
      <c r="F30">
        <v>10.1</v>
      </c>
      <c r="G30">
        <v>11.2</v>
      </c>
      <c r="H30">
        <v>9.3</v>
      </c>
      <c r="I30">
        <v>9.8</v>
      </c>
      <c r="J30">
        <v>9.5</v>
      </c>
      <c r="K30">
        <v>16.1</v>
      </c>
    </row>
    <row r="31" spans="1:11" ht="12.75">
      <c r="A31">
        <v>20050124</v>
      </c>
      <c r="B31">
        <v>7.4</v>
      </c>
      <c r="C31">
        <v>7.4</v>
      </c>
      <c r="D31">
        <v>6.8</v>
      </c>
      <c r="E31">
        <v>6.8</v>
      </c>
      <c r="F31">
        <v>7.8</v>
      </c>
      <c r="G31">
        <v>7.8</v>
      </c>
      <c r="H31">
        <v>8.3</v>
      </c>
      <c r="I31">
        <v>9.7</v>
      </c>
      <c r="J31">
        <v>9.5</v>
      </c>
      <c r="K31">
        <v>10</v>
      </c>
    </row>
    <row r="32" spans="1:11" ht="12.75">
      <c r="A32">
        <v>20050125</v>
      </c>
      <c r="B32">
        <v>4.5</v>
      </c>
      <c r="C32">
        <v>4.5</v>
      </c>
      <c r="D32">
        <v>4.5</v>
      </c>
      <c r="E32">
        <v>4.5</v>
      </c>
      <c r="F32">
        <v>4.4</v>
      </c>
      <c r="G32">
        <v>4.4</v>
      </c>
      <c r="H32">
        <v>4.5</v>
      </c>
      <c r="I32">
        <v>4.5</v>
      </c>
      <c r="J32">
        <v>4.3</v>
      </c>
      <c r="K32">
        <v>4.7</v>
      </c>
    </row>
    <row r="33" spans="1:11" ht="12.75">
      <c r="A33">
        <v>20050126</v>
      </c>
      <c r="B33">
        <v>6.1</v>
      </c>
      <c r="C33">
        <v>4.3</v>
      </c>
      <c r="D33">
        <v>5.4</v>
      </c>
      <c r="E33">
        <v>6</v>
      </c>
      <c r="F33">
        <v>5.7</v>
      </c>
      <c r="G33">
        <v>5.7</v>
      </c>
      <c r="H33">
        <v>5.7</v>
      </c>
      <c r="I33">
        <v>5.7</v>
      </c>
      <c r="J33">
        <v>6</v>
      </c>
      <c r="K33">
        <v>6</v>
      </c>
    </row>
    <row r="34" spans="1:11" ht="12.75">
      <c r="A34">
        <v>20050127</v>
      </c>
      <c r="B34">
        <v>5.5</v>
      </c>
      <c r="C34">
        <v>5.5</v>
      </c>
      <c r="D34">
        <v>7.7</v>
      </c>
      <c r="E34">
        <v>9.3</v>
      </c>
      <c r="F34">
        <v>8.7</v>
      </c>
      <c r="G34">
        <v>13.2</v>
      </c>
      <c r="H34">
        <v>12.3</v>
      </c>
      <c r="I34">
        <v>12.8</v>
      </c>
      <c r="J34">
        <v>11.9</v>
      </c>
      <c r="K34">
        <v>12.3</v>
      </c>
    </row>
    <row r="35" spans="1:11" ht="12.75">
      <c r="A35">
        <v>20050128</v>
      </c>
      <c r="B35">
        <v>5.5</v>
      </c>
      <c r="C35">
        <v>5.2</v>
      </c>
      <c r="D35">
        <v>5.6</v>
      </c>
      <c r="E35">
        <v>5.6</v>
      </c>
      <c r="F35">
        <v>6.9</v>
      </c>
      <c r="G35">
        <v>7.9</v>
      </c>
      <c r="H35">
        <v>9.5</v>
      </c>
      <c r="I35">
        <v>13.2</v>
      </c>
      <c r="J35">
        <v>11</v>
      </c>
      <c r="K35">
        <v>12.4</v>
      </c>
    </row>
    <row r="36" spans="1:11" ht="12.75">
      <c r="A36">
        <v>20050129</v>
      </c>
      <c r="B36">
        <v>5.2</v>
      </c>
      <c r="C36">
        <v>5.2</v>
      </c>
      <c r="D36">
        <v>5.2</v>
      </c>
      <c r="E36">
        <v>5</v>
      </c>
      <c r="F36">
        <v>5.7</v>
      </c>
      <c r="G36">
        <v>5.7</v>
      </c>
      <c r="H36">
        <v>5.3</v>
      </c>
      <c r="I36">
        <v>5.6</v>
      </c>
      <c r="J36">
        <v>6.9</v>
      </c>
      <c r="K36">
        <v>7</v>
      </c>
    </row>
    <row r="37" spans="1:11" ht="12.75">
      <c r="A37">
        <v>20050130</v>
      </c>
      <c r="B37">
        <v>5.9</v>
      </c>
      <c r="C37">
        <v>5.8</v>
      </c>
      <c r="D37">
        <v>5.3</v>
      </c>
      <c r="E37">
        <v>5.6</v>
      </c>
      <c r="F37">
        <v>5.1</v>
      </c>
      <c r="G37">
        <v>4.9</v>
      </c>
      <c r="H37">
        <v>5.6</v>
      </c>
      <c r="I37">
        <v>5.5</v>
      </c>
      <c r="J37">
        <v>6.3</v>
      </c>
      <c r="K37">
        <v>5.8</v>
      </c>
    </row>
    <row r="38" spans="1:11" ht="12.75">
      <c r="A38">
        <v>20050131</v>
      </c>
      <c r="B38">
        <v>6.1</v>
      </c>
      <c r="C38">
        <v>6.1</v>
      </c>
      <c r="D38">
        <v>7.7</v>
      </c>
      <c r="E38">
        <v>7.6</v>
      </c>
      <c r="F38">
        <v>8</v>
      </c>
      <c r="G38">
        <v>9.4</v>
      </c>
      <c r="H38">
        <v>7.5</v>
      </c>
      <c r="I38">
        <v>8.4</v>
      </c>
      <c r="J38">
        <v>7.8</v>
      </c>
      <c r="K38">
        <v>7.8</v>
      </c>
    </row>
    <row r="39" spans="2:11" ht="12.75">
      <c r="B39" s="6">
        <f>AVERAGE(B9:B38)</f>
        <v>6.119999999999999</v>
      </c>
      <c r="C39" s="6">
        <f aca="true" t="shared" si="0" ref="C39:K39">AVERAGE(C9:C38)</f>
        <v>6.05</v>
      </c>
      <c r="D39" s="6">
        <f t="shared" si="0"/>
        <v>6.816666666666666</v>
      </c>
      <c r="E39" s="6">
        <f t="shared" si="0"/>
        <v>7</v>
      </c>
      <c r="F39" s="6">
        <f t="shared" si="0"/>
        <v>7.37</v>
      </c>
      <c r="G39" s="6">
        <f t="shared" si="0"/>
        <v>7.886666666666666</v>
      </c>
      <c r="H39" s="6">
        <f t="shared" si="0"/>
        <v>8.173333333333334</v>
      </c>
      <c r="I39" s="6">
        <f t="shared" si="0"/>
        <v>8.686666666666666</v>
      </c>
      <c r="J39" s="6">
        <f t="shared" si="0"/>
        <v>8.896666666666668</v>
      </c>
      <c r="K39" s="6">
        <f t="shared" si="0"/>
        <v>9.263333333333334</v>
      </c>
    </row>
    <row r="42" spans="1:6" ht="12.75">
      <c r="A42" t="s">
        <v>37</v>
      </c>
      <c r="B42">
        <v>6.1</v>
      </c>
      <c r="C42">
        <v>6.8</v>
      </c>
      <c r="D42">
        <v>7.4</v>
      </c>
      <c r="E42">
        <v>8.2</v>
      </c>
      <c r="F42">
        <v>8.9</v>
      </c>
    </row>
    <row r="43" spans="1:6" ht="12.75">
      <c r="A43" t="s">
        <v>38</v>
      </c>
      <c r="B43">
        <v>6.1</v>
      </c>
      <c r="C43">
        <v>7</v>
      </c>
      <c r="D43">
        <v>7.9</v>
      </c>
      <c r="E43">
        <v>8.7</v>
      </c>
      <c r="F43">
        <v>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Cbailey</dc:creator>
  <cp:keywords/>
  <dc:description/>
  <cp:lastModifiedBy>Cbailey</cp:lastModifiedBy>
  <dcterms:created xsi:type="dcterms:W3CDTF">2004-08-11T17:14:36Z</dcterms:created>
  <dcterms:modified xsi:type="dcterms:W3CDTF">2005-03-23T18:41:29Z</dcterms:modified>
  <cp:category/>
  <cp:version/>
  <cp:contentType/>
  <cp:contentStatus/>
</cp:coreProperties>
</file>